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<sst xmlns="http://schemas.openxmlformats.org/spreadsheetml/2006/main" count="109" uniqueCount="54">
  <si>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</si>
  <si>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</si>
  <si>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</si>
  <si>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</si>
  <si>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</si>
  <si>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</si>
  <si>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</si>
  <si>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</si>
  <si>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</si>
  <si>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</si>
  <si>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</si>
  <si>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</si>
  <si>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</si>
  <si>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</si>
  <si>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</si>
  <si>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</si>
  <si>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</si>
  <si>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</si>
  <si>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</si>
  <si>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</si>
  <si>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</si>
  <si>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</si>
  <si>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</si>
  <si>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</si>
  <si>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</si>
  <si>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</si>
  <si>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</si>
  <si>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</si>
  <si>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</si>
  <si>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</si>
  <si>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</si>
  <si>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</si>
  <si>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</si>
  <si>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</si>
  <si>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</si>
  <si>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</si>
  <si>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</si>
  <si>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</si>
  <si>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</si>
  <si>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</si>
  <si>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</si>
  <si>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</si>
  <si>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</si>
  <si>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</si>
  <si>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</si>
  <si>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</si>
  <si>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</si>
  <si>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</si>
  <si>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Contract No:  &lt;IISERM(816)17/18Pur-Services &gt;</t>
  </si>
  <si>
    <t>Name of Work: &lt;Leasing of Ambulance 24X7 alongwith driver -Services&gt;</t>
  </si>
  <si>
    <t>Required - Lease of Ambulance 24X7 alongwith driver- Terms and conditions as per tender documents. ( Please mention the price for monthely basis)</t>
  </si>
  <si>
    <t>GST</t>
  </si>
  <si>
    <t>Other Charges, If any and may specify in technical bid part</t>
  </si>
  <si>
    <t>per month</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</si>
</sst>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5">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4"/>
      <name val="Arial"/>
      <family val="2"/>
    </font>
    <font>
      <b/>
      <sz val="14"/>
      <name val="Arial"/>
      <family val="2"/>
    </font>
    <font>
      <b/>
      <sz val="16"/>
      <color indexed="10"/>
      <name val="Arial"/>
      <family val="2"/>
    </font>
    <font>
      <b/>
      <sz val="13"/>
      <color indexed="8"/>
      <name val="Arial"/>
      <family val="2"/>
    </font>
    <font>
      <sz val="13"/>
      <name val="Arial"/>
      <family val="2"/>
    </font>
    <font>
      <b/>
      <sz val="1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style="medium">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right style="thin"/>
      <top style="thin"/>
      <bottom style="thin"/>
    </border>
    <border>
      <left style="thin"/>
      <right style="thin"/>
      <top style="thin"/>
      <bottom>
        <color indexed="63"/>
      </bottom>
    </border>
    <border>
      <left>
        <color indexed="63"/>
      </left>
      <right style="medium">
        <color indexed="8"/>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60"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78">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8" fillId="0" borderId="0" xfId="55" applyNumberFormat="1" applyFont="1" applyFill="1" applyBorder="1" applyAlignment="1">
      <alignment horizontal="left"/>
      <protection/>
    </xf>
    <xf numFmtId="0" fontId="9"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2" fillId="33" borderId="11" xfId="59" applyNumberFormat="1" applyFont="1" applyFill="1" applyBorder="1" applyAlignment="1">
      <alignment horizontal="center" vertical="top" wrapText="1"/>
      <protection/>
    </xf>
    <xf numFmtId="0" fontId="12"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4" xfId="59" applyNumberFormat="1" applyFont="1" applyFill="1" applyBorder="1" applyAlignment="1">
      <alignment vertical="top"/>
      <protection/>
    </xf>
    <xf numFmtId="0" fontId="7" fillId="0" borderId="15"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1" fillId="0" borderId="11" xfId="59" applyNumberFormat="1" applyFont="1" applyFill="1" applyBorder="1" applyAlignment="1" applyProtection="1">
      <alignment vertical="center" wrapText="1"/>
      <protection locked="0"/>
    </xf>
    <xf numFmtId="0" fontId="11"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0" fontId="13" fillId="0" borderId="13" xfId="59" applyNumberFormat="1" applyFont="1" applyFill="1" applyBorder="1" applyAlignment="1">
      <alignment vertical="top" wrapText="1" readingOrder="1"/>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0" fontId="4" fillId="0" borderId="0" xfId="59" applyNumberFormat="1" applyFont="1" applyFill="1" applyBorder="1" applyAlignment="1">
      <alignment vertical="top"/>
      <protection/>
    </xf>
    <xf numFmtId="0" fontId="14" fillId="0" borderId="16" xfId="59" applyNumberFormat="1" applyFont="1" applyFill="1" applyBorder="1" applyAlignment="1">
      <alignment vertical="top"/>
      <protection/>
    </xf>
    <xf numFmtId="0" fontId="4" fillId="0" borderId="16" xfId="59" applyNumberFormat="1" applyFont="1" applyFill="1" applyBorder="1" applyAlignment="1">
      <alignment vertical="top"/>
      <protection/>
    </xf>
    <xf numFmtId="0" fontId="23" fillId="0" borderId="13" xfId="59" applyNumberFormat="1" applyFont="1" applyFill="1" applyBorder="1" applyAlignment="1">
      <alignment vertical="top" wrapText="1"/>
      <protection/>
    </xf>
    <xf numFmtId="0" fontId="10" fillId="0" borderId="13" xfId="55" applyNumberFormat="1" applyFont="1" applyFill="1" applyBorder="1" applyAlignment="1">
      <alignment horizontal="center" vertical="center" wrapText="1"/>
      <protection/>
    </xf>
    <xf numFmtId="0" fontId="3" fillId="0" borderId="0" xfId="55" applyNumberFormat="1" applyFont="1" applyFill="1" applyBorder="1" applyAlignment="1">
      <alignment horizontal="center" vertical="top"/>
      <protection/>
    </xf>
    <xf numFmtId="0" fontId="9" fillId="0" borderId="16"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19" fillId="0" borderId="17" xfId="59" applyNumberFormat="1" applyFont="1" applyFill="1" applyBorder="1" applyAlignment="1">
      <alignment horizontal="right" vertical="top"/>
      <protection/>
    </xf>
    <xf numFmtId="0" fontId="14" fillId="0" borderId="18" xfId="59" applyNumberFormat="1" applyFont="1" applyFill="1" applyBorder="1" applyAlignment="1">
      <alignment horizontal="right" vertical="top"/>
      <protection/>
    </xf>
    <xf numFmtId="0" fontId="4" fillId="0" borderId="19" xfId="59" applyNumberFormat="1" applyFont="1" applyFill="1" applyBorder="1" applyAlignment="1">
      <alignment vertical="top" wrapText="1"/>
      <protection/>
    </xf>
    <xf numFmtId="2" fontId="14" fillId="0" borderId="20" xfId="59" applyNumberFormat="1" applyFont="1" applyFill="1" applyBorder="1" applyAlignment="1">
      <alignment vertical="top"/>
      <protection/>
    </xf>
    <xf numFmtId="0" fontId="42" fillId="0" borderId="13" xfId="59" applyNumberFormat="1" applyFont="1" applyFill="1" applyBorder="1" applyAlignment="1">
      <alignment horizontal="left" vertical="top"/>
      <protection/>
    </xf>
    <xf numFmtId="0" fontId="42" fillId="0" borderId="10" xfId="59" applyNumberFormat="1" applyFont="1" applyFill="1" applyBorder="1" applyAlignment="1">
      <alignment horizontal="left" vertical="top"/>
      <protection/>
    </xf>
    <xf numFmtId="0" fontId="43" fillId="0" borderId="13" xfId="59" applyNumberFormat="1" applyFont="1" applyFill="1" applyBorder="1" applyAlignment="1">
      <alignment horizontal="center" vertical="top" wrapText="1"/>
      <protection/>
    </xf>
    <xf numFmtId="0" fontId="41" fillId="0" borderId="20" xfId="59" applyNumberFormat="1" applyFont="1" applyFill="1" applyBorder="1" applyAlignment="1">
      <alignment vertical="top" wrapText="1"/>
      <protection/>
    </xf>
    <xf numFmtId="0" fontId="41" fillId="0" borderId="11" xfId="59" applyNumberFormat="1" applyFont="1" applyFill="1" applyBorder="1" applyAlignment="1">
      <alignment vertical="top" wrapText="1"/>
      <protection/>
    </xf>
    <xf numFmtId="0" fontId="44" fillId="0" borderId="0" xfId="55" applyNumberFormat="1" applyFont="1" applyFill="1" applyBorder="1" applyAlignment="1">
      <alignment horizontal="left" vertical="center" wrapText="1"/>
      <protection/>
    </xf>
    <xf numFmtId="173" fontId="45" fillId="0" borderId="10" xfId="59" applyNumberFormat="1" applyFont="1" applyFill="1" applyBorder="1" applyAlignment="1">
      <alignment vertical="top" readingOrder="1"/>
      <protection/>
    </xf>
    <xf numFmtId="0" fontId="45" fillId="0" borderId="20" xfId="55" applyNumberFormat="1" applyFont="1" applyFill="1" applyBorder="1" applyAlignment="1">
      <alignment vertical="top" readingOrder="1"/>
      <protection/>
    </xf>
    <xf numFmtId="2" fontId="45" fillId="0" borderId="20" xfId="59" applyNumberFormat="1" applyFont="1" applyFill="1" applyBorder="1" applyAlignment="1">
      <alignment vertical="top" readingOrder="1"/>
      <protection/>
    </xf>
    <xf numFmtId="2" fontId="46" fillId="0" borderId="20" xfId="55" applyNumberFormat="1" applyFont="1" applyFill="1" applyBorder="1" applyAlignment="1" applyProtection="1">
      <alignment horizontal="right" vertical="top"/>
      <protection locked="0"/>
    </xf>
    <xf numFmtId="2" fontId="46" fillId="0" borderId="20" xfId="55" applyNumberFormat="1" applyFont="1" applyFill="1" applyBorder="1" applyAlignment="1" applyProtection="1">
      <alignment horizontal="right" vertical="top"/>
      <protection/>
    </xf>
    <xf numFmtId="2" fontId="45" fillId="0" borderId="20" xfId="59" applyNumberFormat="1" applyFont="1" applyFill="1" applyBorder="1" applyAlignment="1">
      <alignment vertical="top"/>
      <protection/>
    </xf>
    <xf numFmtId="2" fontId="45" fillId="0" borderId="20" xfId="55" applyNumberFormat="1" applyFont="1" applyFill="1" applyBorder="1" applyAlignment="1">
      <alignment vertical="top"/>
      <protection/>
    </xf>
    <xf numFmtId="2" fontId="46" fillId="0" borderId="20" xfId="55" applyNumberFormat="1" applyFont="1" applyFill="1" applyBorder="1" applyAlignment="1" applyProtection="1">
      <alignment horizontal="left" vertical="top"/>
      <protection locked="0"/>
    </xf>
    <xf numFmtId="2" fontId="46" fillId="35" borderId="20" xfId="55" applyNumberFormat="1" applyFont="1" applyFill="1" applyBorder="1" applyAlignment="1" applyProtection="1">
      <alignment horizontal="right" vertical="top"/>
      <protection locked="0"/>
    </xf>
    <xf numFmtId="2" fontId="46" fillId="0" borderId="20" xfId="55" applyNumberFormat="1" applyFont="1" applyFill="1" applyBorder="1" applyAlignment="1" applyProtection="1">
      <alignment horizontal="center" vertical="top" wrapText="1"/>
      <protection locked="0"/>
    </xf>
    <xf numFmtId="2" fontId="46" fillId="0" borderId="20" xfId="55" applyNumberFormat="1" applyFont="1" applyFill="1" applyBorder="1" applyAlignment="1">
      <alignment horizontal="center" vertical="top" wrapText="1"/>
      <protection/>
    </xf>
    <xf numFmtId="2" fontId="46" fillId="0" borderId="21" xfId="59" applyNumberFormat="1" applyFont="1" applyFill="1" applyBorder="1" applyAlignment="1">
      <alignment horizontal="right" vertical="top"/>
      <protection/>
    </xf>
    <xf numFmtId="2" fontId="46" fillId="0" borderId="22" xfId="57" applyNumberFormat="1" applyFont="1" applyFill="1" applyBorder="1" applyAlignment="1">
      <alignment horizontal="right" vertical="top"/>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zoomScale="75" zoomScaleNormal="75" zoomScalePageLayoutView="0" workbookViewId="0" topLeftCell="A1">
      <selection activeCell="D13" sqref="D13"/>
    </sheetView>
  </sheetViews>
  <sheetFormatPr defaultColWidth="9.140625" defaultRowHeight="15"/>
  <cols>
    <col min="1" max="1" width="12.7109375" style="1" customWidth="1"/>
    <col min="2" max="2" width="66.140625" style="1" customWidth="1"/>
    <col min="3" max="3" width="13.57421875" style="1" hidden="1" customWidth="1"/>
    <col min="4" max="4" width="12.421875" style="1" customWidth="1"/>
    <col min="5" max="5" width="13.421875" style="1" customWidth="1"/>
    <col min="6" max="6" width="15.140625" style="1" hidden="1" customWidth="1"/>
    <col min="7" max="11" width="9.140625" style="1" hidden="1" customWidth="1"/>
    <col min="12" max="12" width="13.140625" style="1" customWidth="1"/>
    <col min="13" max="13" width="17.8515625" style="1" customWidth="1"/>
    <col min="14" max="14" width="12.28125" style="2" hidden="1" customWidth="1"/>
    <col min="15" max="15" width="12.28125" style="1" customWidth="1"/>
    <col min="16" max="17" width="12.28125" style="1" hidden="1" customWidth="1"/>
    <col min="18" max="18" width="18.57421875" style="1" customWidth="1"/>
    <col min="19" max="19" width="12.8515625" style="1" hidden="1" customWidth="1"/>
    <col min="20" max="20" width="12.28125" style="1" hidden="1" customWidth="1"/>
    <col min="21" max="51" width="0" style="1" hidden="1" customWidth="1"/>
    <col min="52" max="52" width="2.8515625"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50" t="str">
        <f>B2&amp;" BoQ"</f>
        <v>Item Wise BoQ</v>
      </c>
      <c r="B1" s="50"/>
      <c r="C1" s="50"/>
      <c r="D1" s="50"/>
      <c r="E1" s="50"/>
      <c r="F1" s="50"/>
      <c r="G1" s="50"/>
      <c r="H1" s="50"/>
      <c r="I1" s="50"/>
      <c r="J1" s="50"/>
      <c r="K1" s="50"/>
      <c r="L1" s="5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64" t="s">
        <v>47</v>
      </c>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IE4" s="10"/>
      <c r="IF4" s="10"/>
      <c r="IG4" s="10"/>
      <c r="IH4" s="10"/>
      <c r="II4" s="10"/>
    </row>
    <row r="5" spans="1:243" s="9" customFormat="1" ht="30" customHeight="1">
      <c r="A5" s="64" t="s">
        <v>49</v>
      </c>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IE5" s="10"/>
      <c r="IF5" s="10"/>
      <c r="IG5" s="10"/>
      <c r="IH5" s="10"/>
      <c r="II5" s="10"/>
    </row>
    <row r="6" spans="1:243" s="9" customFormat="1" ht="30" customHeight="1">
      <c r="A6" s="64" t="s">
        <v>48</v>
      </c>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IE6" s="10"/>
      <c r="IF6" s="10"/>
      <c r="IG6" s="10"/>
      <c r="IH6" s="10"/>
      <c r="II6" s="10"/>
    </row>
    <row r="7" spans="1:243" s="9" customFormat="1" ht="29.25" customHeight="1" hidden="1">
      <c r="A7" s="51" t="s">
        <v>6</v>
      </c>
      <c r="B7" s="51"/>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IE7" s="10"/>
      <c r="IF7" s="10"/>
      <c r="IG7" s="10"/>
      <c r="IH7" s="10"/>
      <c r="II7" s="10"/>
    </row>
    <row r="8" spans="1:243" s="12" customFormat="1" ht="33.75" customHeight="1">
      <c r="A8" s="11" t="s">
        <v>7</v>
      </c>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IE8" s="13"/>
      <c r="IF8" s="13"/>
      <c r="IG8" s="13"/>
      <c r="IH8" s="13"/>
      <c r="II8" s="13"/>
    </row>
    <row r="9" spans="1:243" s="14" customFormat="1" ht="61.5" customHeight="1">
      <c r="A9" s="49" t="s">
        <v>8</v>
      </c>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51</v>
      </c>
      <c r="P11" s="19" t="s">
        <v>27</v>
      </c>
      <c r="Q11" s="19" t="s">
        <v>28</v>
      </c>
      <c r="R11" s="19" t="s">
        <v>52</v>
      </c>
      <c r="S11" s="19" t="s">
        <v>29</v>
      </c>
      <c r="T11" s="19" t="s">
        <v>30</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31</v>
      </c>
      <c r="BB11" s="21" t="s">
        <v>32</v>
      </c>
      <c r="BC11" s="22" t="s">
        <v>33</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81">
      <c r="A13" s="25">
        <v>1.1</v>
      </c>
      <c r="B13" s="48" t="s">
        <v>50</v>
      </c>
      <c r="C13" s="42" t="s">
        <v>34</v>
      </c>
      <c r="D13" s="65">
        <v>1</v>
      </c>
      <c r="E13" s="66" t="s">
        <v>53</v>
      </c>
      <c r="F13" s="67"/>
      <c r="G13" s="68"/>
      <c r="H13" s="69"/>
      <c r="I13" s="70" t="s">
        <v>36</v>
      </c>
      <c r="J13" s="71">
        <f>IF(I13="Less(-)",-1,1)</f>
        <v>1</v>
      </c>
      <c r="K13" s="72" t="s">
        <v>37</v>
      </c>
      <c r="L13" s="72" t="s">
        <v>4</v>
      </c>
      <c r="M13" s="73"/>
      <c r="N13" s="68"/>
      <c r="O13" s="68"/>
      <c r="P13" s="74"/>
      <c r="Q13" s="68"/>
      <c r="R13" s="68"/>
      <c r="S13" s="74"/>
      <c r="T13" s="74"/>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6">
        <f>D13*M13</f>
        <v>0</v>
      </c>
      <c r="BB13" s="77">
        <f>D13*M13+O13+R13</f>
        <v>0</v>
      </c>
      <c r="BC13" s="63" t="str">
        <f>SpellNumber(L13,BB13)</f>
        <v>INR Zero Only</v>
      </c>
      <c r="IA13" s="26">
        <v>1.1</v>
      </c>
      <c r="IB13" s="26" t="s">
        <v>50</v>
      </c>
      <c r="IC13" s="26" t="s">
        <v>34</v>
      </c>
      <c r="ID13" s="26">
        <v>1</v>
      </c>
      <c r="IE13" s="27" t="s">
        <v>53</v>
      </c>
      <c r="IF13" s="27" t="s">
        <v>38</v>
      </c>
      <c r="IG13" s="27" t="s">
        <v>34</v>
      </c>
      <c r="IH13" s="27">
        <v>123.223</v>
      </c>
      <c r="II13" s="27" t="s">
        <v>35</v>
      </c>
    </row>
    <row r="14" spans="1:243" s="26" customFormat="1" ht="24.75" customHeight="1">
      <c r="A14" s="59" t="s">
        <v>40</v>
      </c>
      <c r="B14" s="29"/>
      <c r="C14" s="30"/>
      <c r="D14" s="31"/>
      <c r="E14" s="45"/>
      <c r="F14" s="45"/>
      <c r="G14" s="45"/>
      <c r="H14" s="46"/>
      <c r="I14" s="46"/>
      <c r="J14" s="46"/>
      <c r="K14" s="46"/>
      <c r="L14" s="47"/>
      <c r="BA14" s="58">
        <f>BA13</f>
        <v>0</v>
      </c>
      <c r="BB14" s="58">
        <f>BB13</f>
        <v>0</v>
      </c>
      <c r="BC14" s="62" t="str">
        <f>SpellNumber($E$2,BB14)</f>
        <v>INR Zero Only</v>
      </c>
      <c r="IE14" s="27">
        <v>4</v>
      </c>
      <c r="IF14" s="27" t="s">
        <v>39</v>
      </c>
      <c r="IG14" s="27" t="s">
        <v>41</v>
      </c>
      <c r="IH14" s="27">
        <v>10</v>
      </c>
      <c r="II14" s="27" t="s">
        <v>35</v>
      </c>
    </row>
    <row r="15" spans="1:243" s="40" customFormat="1" ht="54.75" customHeight="1" hidden="1">
      <c r="A15" s="60" t="s">
        <v>42</v>
      </c>
      <c r="B15" s="32"/>
      <c r="C15" s="33"/>
      <c r="D15" s="34"/>
      <c r="E15" s="43" t="s">
        <v>43</v>
      </c>
      <c r="F15" s="44"/>
      <c r="G15" s="35"/>
      <c r="H15" s="36"/>
      <c r="I15" s="36"/>
      <c r="J15" s="36"/>
      <c r="K15" s="37"/>
      <c r="L15" s="38"/>
      <c r="M15" s="39" t="s">
        <v>44</v>
      </c>
      <c r="O15" s="26"/>
      <c r="P15" s="26"/>
      <c r="Q15" s="26"/>
      <c r="R15" s="26"/>
      <c r="S15" s="26"/>
      <c r="BA15" s="55">
        <f>IF(ISBLANK(F15),0,IF(E15="Excess (+)",ROUND(BA14+(BA14*F15),2),IF(E15="Less (-)",ROUND(BA14+(BA14*F15*(-1)),2),0)))</f>
        <v>0</v>
      </c>
      <c r="BB15" s="56">
        <f>ROUND(BA15,0)</f>
        <v>0</v>
      </c>
      <c r="BC15" s="57" t="str">
        <f>SpellNumber(L15,BB15)</f>
        <v> Zero Only</v>
      </c>
      <c r="IE15" s="41"/>
      <c r="IF15" s="41"/>
      <c r="IG15" s="41"/>
      <c r="IH15" s="41"/>
      <c r="II15" s="41"/>
    </row>
    <row r="16" spans="1:243" s="40" customFormat="1" ht="43.5" customHeight="1">
      <c r="A16" s="59" t="s">
        <v>45</v>
      </c>
      <c r="B16" s="28"/>
      <c r="C16" s="61" t="str">
        <f>SpellNumber($E$2,BB14)</f>
        <v>INR Zero Only</v>
      </c>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IE16" s="41"/>
      <c r="IF16" s="41"/>
      <c r="IG16" s="41"/>
      <c r="IH16" s="41"/>
      <c r="II16" s="41"/>
    </row>
    <row r="17" ht="15"/>
    <row r="18" ht="15"/>
  </sheetData>
  <sheetProtection password="E491" sheet="1"/>
  <mergeCells count="8">
    <mergeCell ref="A9:BC9"/>
    <mergeCell ref="C16:BC16"/>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
      <formula1>0</formula1>
      <formula2>999999999999999</formula2>
    </dataValidation>
    <dataValidation type="list" allowBlank="1" showInputMessage="1" showErrorMessage="1" sqref="L13">
      <formula1>"INR"</formula1>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list" allowBlank="1" showErrorMessage="1" sqref="K13">
      <formula1>"Partial Conversion,Full Conversion"</formula1>
      <formula2>0</formula2>
    </dataValidation>
    <dataValidation type="decimal" allowBlank="1" showErrorMessage="1" errorTitle="Invalid Entry" error="Only Numeric Values are allowed. " sqref="A13">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53" t="s">
        <v>46</v>
      </c>
      <c r="F6" s="53"/>
      <c r="G6" s="53"/>
      <c r="H6" s="53"/>
      <c r="I6" s="53"/>
      <c r="J6" s="53"/>
      <c r="K6" s="53"/>
    </row>
    <row r="7" spans="5:11" ht="15">
      <c r="E7" s="54"/>
      <c r="F7" s="54"/>
      <c r="G7" s="54"/>
      <c r="H7" s="54"/>
      <c r="I7" s="54"/>
      <c r="J7" s="54"/>
      <c r="K7" s="54"/>
    </row>
    <row r="8" spans="5:11" ht="15">
      <c r="E8" s="54"/>
      <c r="F8" s="54"/>
      <c r="G8" s="54"/>
      <c r="H8" s="54"/>
      <c r="I8" s="54"/>
      <c r="J8" s="54"/>
      <c r="K8" s="54"/>
    </row>
    <row r="9" spans="5:11" ht="15">
      <c r="E9" s="54"/>
      <c r="F9" s="54"/>
      <c r="G9" s="54"/>
      <c r="H9" s="54"/>
      <c r="I9" s="54"/>
      <c r="J9" s="54"/>
      <c r="K9" s="54"/>
    </row>
    <row r="10" spans="5:11" ht="15">
      <c r="E10" s="54"/>
      <c r="F10" s="54"/>
      <c r="G10" s="54"/>
      <c r="H10" s="54"/>
      <c r="I10" s="54"/>
      <c r="J10" s="54"/>
      <c r="K10" s="54"/>
    </row>
    <row r="11" spans="5:11" ht="15">
      <c r="E11" s="54"/>
      <c r="F11" s="54"/>
      <c r="G11" s="54"/>
      <c r="H11" s="54"/>
      <c r="I11" s="54"/>
      <c r="J11" s="54"/>
      <c r="K11" s="54"/>
    </row>
    <row r="12" spans="5:11" ht="15">
      <c r="E12" s="54"/>
      <c r="F12" s="54"/>
      <c r="G12" s="54"/>
      <c r="H12" s="54"/>
      <c r="I12" s="54"/>
      <c r="J12" s="54"/>
      <c r="K12" s="54"/>
    </row>
    <row r="13" spans="5:11" ht="15">
      <c r="E13" s="54"/>
      <c r="F13" s="54"/>
      <c r="G13" s="54"/>
      <c r="H13" s="54"/>
      <c r="I13" s="54"/>
      <c r="J13" s="54"/>
      <c r="K13" s="54"/>
    </row>
    <row r="14" spans="5:11" ht="15">
      <c r="E14" s="54"/>
      <c r="F14" s="54"/>
      <c r="G14" s="54"/>
      <c r="H14" s="54"/>
      <c r="I14" s="54"/>
      <c r="J14" s="54"/>
      <c r="K14" s="5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RamanKapoor</cp:lastModifiedBy>
  <cp:lastPrinted>2014-12-11T06:40:55Z</cp:lastPrinted>
  <dcterms:created xsi:type="dcterms:W3CDTF">2009-01-30T06:42:42Z</dcterms:created>
  <dcterms:modified xsi:type="dcterms:W3CDTF">2017-08-17T07:21:53Z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