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<sst xmlns="http://schemas.openxmlformats.org/spreadsheetml/2006/main" count="109" uniqueCount="54">
  <si>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</si>
  <si>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</si>
  <si>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</si>
  <si>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</si>
  <si>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</si>
  <si>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</si>
  <si>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</si>
  <si>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</si>
  <si>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</si>
  <si>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</si>
  <si>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</si>
  <si>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</si>
  <si>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</si>
  <si>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</si>
  <si>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</si>
  <si>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</si>
  <si>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</si>
  <si>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</si>
  <si>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</si>
  <si>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</si>
  <si>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</si>
  <si>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</si>
  <si>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</si>
  <si>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</si>
  <si>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</si>
  <si>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</si>
  <si>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</si>
  <si>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</si>
  <si>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</si>
  <si>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</si>
  <si>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</si>
  <si>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</si>
  <si>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</si>
  <si>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</si>
  <si>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</si>
  <si>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</si>
  <si>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</si>
  <si>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</si>
  <si>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</si>
  <si>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</si>
  <si>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</si>
  <si>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</si>
  <si>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</si>
  <si>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</si>
  <si>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</si>
  <si>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</si>
  <si>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</si>
  <si>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</si>
  <si>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</si>
  <si>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Tender Inviting Authority: &lt; Director,IISER Mohali &gt;</t>
  </si>
  <si>
    <t>Dell XPS 13 9360 Laptop                                                           
(Complete with all as per specification given)</t>
  </si>
  <si>
    <r>
      <rPr>
        <b/>
        <sz val="12"/>
        <rFont val="Arial"/>
        <family val="2"/>
      </rPr>
      <t>Supply and installation of Biological Safety Cabinet of class II Type A2 
(</t>
    </r>
    <r>
      <rPr>
        <sz val="11"/>
        <rFont val="Arial"/>
        <family val="2"/>
      </rPr>
      <t>Complete with all as per specification given)</t>
    </r>
  </si>
  <si>
    <t>Name of Work: &lt; Supply and installation of Biological Safety Cabinet of class II Type A2   &gt;</t>
  </si>
  <si>
    <t>Contract No:  &lt;IISERM(787)17/18Pur &gt;</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</si>
</sst>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59">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b/>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5">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4" xfId="59" applyNumberFormat="1" applyFont="1" applyFill="1" applyBorder="1" applyAlignment="1">
      <alignment vertical="top"/>
      <protection/>
    </xf>
    <xf numFmtId="0" fontId="7" fillId="0" borderId="15"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6" xfId="59" applyNumberFormat="1" applyFont="1" applyFill="1" applyBorder="1" applyAlignment="1">
      <alignment horizontal="right" vertical="top"/>
      <protection/>
    </xf>
    <xf numFmtId="0" fontId="15" fillId="0" borderId="17"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4" fillId="0" borderId="13" xfId="59" applyNumberFormat="1" applyFont="1" applyFill="1" applyBorder="1" applyAlignment="1">
      <alignment vertical="top" wrapText="1" readingOrder="1"/>
      <protection/>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173" fontId="4" fillId="0" borderId="10" xfId="59" applyNumberFormat="1" applyFont="1" applyFill="1" applyBorder="1" applyAlignment="1">
      <alignment vertical="top" readingOrder="1"/>
      <protection/>
    </xf>
    <xf numFmtId="2" fontId="7" fillId="0" borderId="18"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5" fillId="0" borderId="19" xfId="59" applyNumberFormat="1" applyFont="1" applyFill="1" applyBorder="1" applyAlignment="1">
      <alignment vertical="top"/>
      <protection/>
    </xf>
    <xf numFmtId="0" fontId="4" fillId="0" borderId="19" xfId="59" applyNumberFormat="1" applyFont="1" applyFill="1" applyBorder="1" applyAlignment="1">
      <alignment vertical="top"/>
      <protection/>
    </xf>
    <xf numFmtId="2" fontId="15" fillId="0" borderId="20" xfId="59" applyNumberFormat="1" applyFont="1" applyFill="1" applyBorder="1" applyAlignment="1">
      <alignment vertical="top"/>
      <protection/>
    </xf>
    <xf numFmtId="0" fontId="4" fillId="0" borderId="21" xfId="55" applyNumberFormat="1" applyFont="1" applyFill="1" applyBorder="1" applyAlignment="1">
      <alignment vertical="top" readingOrder="1"/>
      <protection/>
    </xf>
    <xf numFmtId="2" fontId="4" fillId="0" borderId="21" xfId="59" applyNumberFormat="1" applyFont="1" applyFill="1" applyBorder="1" applyAlignment="1">
      <alignment vertical="top" readingOrder="1"/>
      <protection/>
    </xf>
    <xf numFmtId="2" fontId="7" fillId="0" borderId="21" xfId="55" applyNumberFormat="1" applyFont="1" applyFill="1" applyBorder="1" applyAlignment="1" applyProtection="1">
      <alignment horizontal="right" vertical="top"/>
      <protection locked="0"/>
    </xf>
    <xf numFmtId="2" fontId="7" fillId="0" borderId="21" xfId="55" applyNumberFormat="1" applyFont="1" applyFill="1" applyBorder="1" applyAlignment="1" applyProtection="1">
      <alignment horizontal="right" vertical="top"/>
      <protection/>
    </xf>
    <xf numFmtId="2" fontId="4" fillId="0" borderId="21" xfId="59" applyNumberFormat="1" applyFont="1" applyFill="1" applyBorder="1" applyAlignment="1">
      <alignment vertical="top"/>
      <protection/>
    </xf>
    <xf numFmtId="2" fontId="4" fillId="0" borderId="21" xfId="55" applyNumberFormat="1" applyFont="1" applyFill="1" applyBorder="1" applyAlignment="1">
      <alignment vertical="top"/>
      <protection/>
    </xf>
    <xf numFmtId="2" fontId="7" fillId="0" borderId="21" xfId="55" applyNumberFormat="1" applyFont="1" applyFill="1" applyBorder="1" applyAlignment="1" applyProtection="1">
      <alignment horizontal="left" vertical="top"/>
      <protection locked="0"/>
    </xf>
    <xf numFmtId="2" fontId="7" fillId="35" borderId="21" xfId="55" applyNumberFormat="1" applyFont="1" applyFill="1" applyBorder="1" applyAlignment="1" applyProtection="1">
      <alignment horizontal="right" vertical="top"/>
      <protection locked="0"/>
    </xf>
    <xf numFmtId="2" fontId="7" fillId="0" borderId="21" xfId="55" applyNumberFormat="1" applyFont="1" applyFill="1" applyBorder="1" applyAlignment="1" applyProtection="1">
      <alignment horizontal="center" vertical="top" wrapText="1"/>
      <protection locked="0"/>
    </xf>
    <xf numFmtId="2" fontId="7" fillId="0" borderId="21" xfId="55" applyNumberFormat="1" applyFont="1" applyFill="1" applyBorder="1" applyAlignment="1">
      <alignment horizontal="center" vertical="top" wrapText="1"/>
      <protection/>
    </xf>
    <xf numFmtId="2" fontId="7" fillId="0" borderId="21" xfId="59" applyNumberFormat="1" applyFont="1" applyFill="1" applyBorder="1" applyAlignment="1">
      <alignment horizontal="right" vertical="top"/>
      <protection/>
    </xf>
    <xf numFmtId="0" fontId="4" fillId="0" borderId="0" xfId="55" applyNumberFormat="1" applyFont="1" applyFill="1" applyAlignment="1">
      <alignment vertical="top" wrapText="1"/>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9"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6"/>
  <sheetViews>
    <sheetView showGridLines="0" zoomScale="75" zoomScaleNormal="75" zoomScalePageLayoutView="0" workbookViewId="0" topLeftCell="A1">
      <selection activeCell="M13" sqref="M13:O13"/>
    </sheetView>
  </sheetViews>
  <sheetFormatPr defaultColWidth="9.140625" defaultRowHeight="15"/>
  <cols>
    <col min="1" max="1" width="12.7109375" style="1" customWidth="1"/>
    <col min="2" max="2" width="58.28125" style="1" customWidth="1"/>
    <col min="3" max="3" width="13.57421875" style="1" hidden="1" customWidth="1"/>
    <col min="4" max="4" width="12.421875" style="1" customWidth="1"/>
    <col min="5" max="5" width="13.421875" style="1" customWidth="1"/>
    <col min="6" max="6" width="15.140625" style="1" hidden="1" customWidth="1"/>
    <col min="7" max="11" width="9.140625" style="1" hidden="1" customWidth="1"/>
    <col min="12" max="12" width="9.140625" style="1" customWidth="1"/>
    <col min="13" max="13" width="17.8515625" style="1" customWidth="1"/>
    <col min="14" max="14" width="12.28125" style="2" customWidth="1"/>
    <col min="15" max="16" width="12.28125" style="1" customWidth="1"/>
    <col min="17" max="17" width="12.28125" style="1" hidden="1" customWidth="1"/>
    <col min="18" max="18" width="12.28125" style="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69" t="str">
        <f>B2&amp;" BoQ"</f>
        <v>Item Wise BoQ</v>
      </c>
      <c r="B1" s="69"/>
      <c r="C1" s="69"/>
      <c r="D1" s="69"/>
      <c r="E1" s="69"/>
      <c r="F1" s="69"/>
      <c r="G1" s="69"/>
      <c r="H1" s="69"/>
      <c r="I1" s="69"/>
      <c r="J1" s="69"/>
      <c r="K1" s="69"/>
      <c r="L1" s="69"/>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70" t="s">
        <v>49</v>
      </c>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IE4" s="10"/>
      <c r="IF4" s="10"/>
      <c r="IG4" s="10"/>
      <c r="IH4" s="10"/>
      <c r="II4" s="10"/>
    </row>
    <row r="5" spans="1:243" s="9" customFormat="1" ht="30" customHeight="1">
      <c r="A5" s="70" t="s">
        <v>52</v>
      </c>
      <c r="B5" s="70"/>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IE5" s="10"/>
      <c r="IF5" s="10"/>
      <c r="IG5" s="10"/>
      <c r="IH5" s="10"/>
      <c r="II5" s="10"/>
    </row>
    <row r="6" spans="1:243" s="9" customFormat="1" ht="30" customHeight="1">
      <c r="A6" s="70" t="s">
        <v>53</v>
      </c>
      <c r="B6" s="70"/>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IE6" s="10"/>
      <c r="IF6" s="10"/>
      <c r="IG6" s="10"/>
      <c r="IH6" s="10"/>
      <c r="II6" s="10"/>
    </row>
    <row r="7" spans="1:243" s="9" customFormat="1" ht="29.25" customHeight="1" hidden="1">
      <c r="A7" s="71" t="s">
        <v>6</v>
      </c>
      <c r="B7" s="71"/>
      <c r="C7" s="71"/>
      <c r="D7" s="71"/>
      <c r="E7" s="71"/>
      <c r="F7" s="71"/>
      <c r="G7" s="71"/>
      <c r="H7" s="71"/>
      <c r="I7" s="71"/>
      <c r="J7" s="71"/>
      <c r="K7" s="71"/>
      <c r="L7" s="71"/>
      <c r="M7" s="71"/>
      <c r="N7" s="71"/>
      <c r="O7" s="71"/>
      <c r="P7" s="71"/>
      <c r="Q7" s="71"/>
      <c r="R7" s="71"/>
      <c r="S7" s="71"/>
      <c r="T7" s="71"/>
      <c r="U7" s="71"/>
      <c r="V7" s="71"/>
      <c r="W7" s="71"/>
      <c r="X7" s="71"/>
      <c r="Y7" s="71"/>
      <c r="Z7" s="71"/>
      <c r="AA7" s="71"/>
      <c r="AB7" s="71"/>
      <c r="AC7" s="71"/>
      <c r="AD7" s="71"/>
      <c r="AE7" s="71"/>
      <c r="AF7" s="71"/>
      <c r="AG7" s="71"/>
      <c r="AH7" s="71"/>
      <c r="AI7" s="71"/>
      <c r="AJ7" s="71"/>
      <c r="AK7" s="71"/>
      <c r="AL7" s="71"/>
      <c r="AM7" s="71"/>
      <c r="AN7" s="71"/>
      <c r="AO7" s="71"/>
      <c r="AP7" s="71"/>
      <c r="AQ7" s="71"/>
      <c r="AR7" s="71"/>
      <c r="AS7" s="71"/>
      <c r="AT7" s="71"/>
      <c r="AU7" s="71"/>
      <c r="AV7" s="71"/>
      <c r="AW7" s="71"/>
      <c r="AX7" s="71"/>
      <c r="AY7" s="71"/>
      <c r="AZ7" s="71"/>
      <c r="BA7" s="71"/>
      <c r="BB7" s="71"/>
      <c r="BC7" s="71"/>
      <c r="IE7" s="10"/>
      <c r="IF7" s="10"/>
      <c r="IG7" s="10"/>
      <c r="IH7" s="10"/>
      <c r="II7" s="10"/>
    </row>
    <row r="8" spans="1:243" s="12" customFormat="1" ht="33.75" customHeight="1">
      <c r="A8" s="11" t="s">
        <v>7</v>
      </c>
      <c r="B8" s="72"/>
      <c r="C8" s="72"/>
      <c r="D8" s="72"/>
      <c r="E8" s="72"/>
      <c r="F8" s="72"/>
      <c r="G8" s="72"/>
      <c r="H8" s="72"/>
      <c r="I8" s="72"/>
      <c r="J8" s="72"/>
      <c r="K8" s="72"/>
      <c r="L8" s="72"/>
      <c r="M8" s="72"/>
      <c r="N8" s="72"/>
      <c r="O8" s="72"/>
      <c r="P8" s="72"/>
      <c r="Q8" s="72"/>
      <c r="R8" s="72"/>
      <c r="S8" s="72"/>
      <c r="T8" s="72"/>
      <c r="U8" s="72"/>
      <c r="V8" s="72"/>
      <c r="W8" s="72"/>
      <c r="X8" s="72"/>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IE8" s="13"/>
      <c r="IF8" s="13"/>
      <c r="IG8" s="13"/>
      <c r="IH8" s="13"/>
      <c r="II8" s="13"/>
    </row>
    <row r="9" spans="1:243" s="14" customFormat="1" ht="61.5" customHeight="1">
      <c r="A9" s="67" t="s">
        <v>8</v>
      </c>
      <c r="B9" s="67"/>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7"/>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27</v>
      </c>
      <c r="P11" s="19" t="s">
        <v>28</v>
      </c>
      <c r="Q11" s="19" t="s">
        <v>29</v>
      </c>
      <c r="R11" s="19" t="s">
        <v>30</v>
      </c>
      <c r="S11" s="19" t="s">
        <v>31</v>
      </c>
      <c r="T11" s="19" t="s">
        <v>32</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33</v>
      </c>
      <c r="BB11" s="21" t="s">
        <v>34</v>
      </c>
      <c r="BC11" s="22" t="s">
        <v>35</v>
      </c>
      <c r="IE11" s="18"/>
      <c r="IF11" s="18"/>
      <c r="IG11" s="18"/>
      <c r="IH11" s="18"/>
      <c r="II11" s="18"/>
    </row>
    <row r="12" spans="1:243" s="17" customFormat="1" ht="15">
      <c r="A12" s="23">
        <v>1</v>
      </c>
      <c r="B12" s="23">
        <v>2</v>
      </c>
      <c r="C12" s="23">
        <v>3</v>
      </c>
      <c r="D12" s="23">
        <v>4</v>
      </c>
      <c r="E12" s="23">
        <v>5</v>
      </c>
      <c r="F12" s="23">
        <v>6</v>
      </c>
      <c r="G12" s="23">
        <v>7</v>
      </c>
      <c r="H12" s="23">
        <v>8</v>
      </c>
      <c r="I12" s="23">
        <v>9</v>
      </c>
      <c r="J12" s="23">
        <v>10</v>
      </c>
      <c r="K12" s="23">
        <v>11</v>
      </c>
      <c r="L12" s="23">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7" customFormat="1" ht="50.25" customHeight="1">
      <c r="A13" s="25">
        <v>1.1</v>
      </c>
      <c r="B13" s="26" t="s">
        <v>51</v>
      </c>
      <c r="C13" s="46" t="s">
        <v>36</v>
      </c>
      <c r="D13" s="49">
        <v>1</v>
      </c>
      <c r="E13" s="55" t="s">
        <v>37</v>
      </c>
      <c r="F13" s="56"/>
      <c r="G13" s="57"/>
      <c r="H13" s="58"/>
      <c r="I13" s="59" t="s">
        <v>38</v>
      </c>
      <c r="J13" s="60">
        <f>IF(I13="Less(-)",-1,1)</f>
        <v>1</v>
      </c>
      <c r="K13" s="61" t="s">
        <v>39</v>
      </c>
      <c r="L13" s="61" t="s">
        <v>4</v>
      </c>
      <c r="M13" s="62"/>
      <c r="N13" s="57"/>
      <c r="O13" s="57"/>
      <c r="P13" s="63"/>
      <c r="Q13" s="57"/>
      <c r="R13" s="57"/>
      <c r="S13" s="63"/>
      <c r="T13" s="63"/>
      <c r="U13" s="64"/>
      <c r="V13" s="64"/>
      <c r="W13" s="64"/>
      <c r="X13" s="64"/>
      <c r="Y13" s="64"/>
      <c r="Z13" s="64"/>
      <c r="AA13" s="64"/>
      <c r="AB13" s="64"/>
      <c r="AC13" s="64"/>
      <c r="AD13" s="64"/>
      <c r="AE13" s="64"/>
      <c r="AF13" s="64"/>
      <c r="AG13" s="64"/>
      <c r="AH13" s="64"/>
      <c r="AI13" s="64"/>
      <c r="AJ13" s="64"/>
      <c r="AK13" s="64"/>
      <c r="AL13" s="64"/>
      <c r="AM13" s="64"/>
      <c r="AN13" s="64"/>
      <c r="AO13" s="64"/>
      <c r="AP13" s="64"/>
      <c r="AQ13" s="64"/>
      <c r="AR13" s="64"/>
      <c r="AS13" s="64"/>
      <c r="AT13" s="64"/>
      <c r="AU13" s="64"/>
      <c r="AV13" s="64"/>
      <c r="AW13" s="64"/>
      <c r="AX13" s="64"/>
      <c r="AY13" s="64"/>
      <c r="AZ13" s="64"/>
      <c r="BA13" s="65">
        <f>D13*M13</f>
        <v>0</v>
      </c>
      <c r="BB13" s="50">
        <f>D13*M13+N13+O13+P13+Q13+R13</f>
        <v>0</v>
      </c>
      <c r="BC13" s="26" t="str">
        <f>SpellNumber(L13,BB13)</f>
        <v>INR Zero Only</v>
      </c>
      <c r="IA13" s="27">
        <v>1.1</v>
      </c>
      <c r="IB13" s="66" t="s">
        <v>50</v>
      </c>
      <c r="IC13" s="27" t="s">
        <v>36</v>
      </c>
      <c r="ID13" s="27">
        <v>1</v>
      </c>
      <c r="IE13" s="28" t="s">
        <v>37</v>
      </c>
      <c r="IF13" s="28" t="s">
        <v>40</v>
      </c>
      <c r="IG13" s="28" t="s">
        <v>36</v>
      </c>
      <c r="IH13" s="28">
        <v>123.223</v>
      </c>
      <c r="II13" s="28" t="s">
        <v>37</v>
      </c>
    </row>
    <row r="14" spans="1:243" s="27" customFormat="1" ht="24.75" customHeight="1">
      <c r="A14" s="29" t="s">
        <v>42</v>
      </c>
      <c r="B14" s="30"/>
      <c r="C14" s="31"/>
      <c r="D14" s="32"/>
      <c r="E14" s="51"/>
      <c r="F14" s="51"/>
      <c r="G14" s="51"/>
      <c r="H14" s="52"/>
      <c r="I14" s="52"/>
      <c r="J14" s="52"/>
      <c r="K14" s="52"/>
      <c r="L14" s="53"/>
      <c r="BA14" s="54">
        <f>SUM(BA13:BA13)</f>
        <v>0</v>
      </c>
      <c r="BB14" s="54">
        <f>SUM(BB13:BB13)</f>
        <v>0</v>
      </c>
      <c r="BC14" s="26" t="str">
        <f>SpellNumber($E$2,BB14)</f>
        <v>INR Zero Only</v>
      </c>
      <c r="IE14" s="28">
        <v>4</v>
      </c>
      <c r="IF14" s="28" t="s">
        <v>41</v>
      </c>
      <c r="IG14" s="28" t="s">
        <v>43</v>
      </c>
      <c r="IH14" s="28">
        <v>10</v>
      </c>
      <c r="II14" s="28" t="s">
        <v>37</v>
      </c>
    </row>
    <row r="15" spans="1:243" s="41" customFormat="1" ht="54.75" customHeight="1" hidden="1">
      <c r="A15" s="30" t="s">
        <v>44</v>
      </c>
      <c r="B15" s="33"/>
      <c r="C15" s="34"/>
      <c r="D15" s="35"/>
      <c r="E15" s="47" t="s">
        <v>45</v>
      </c>
      <c r="F15" s="48"/>
      <c r="G15" s="36"/>
      <c r="H15" s="37"/>
      <c r="I15" s="37"/>
      <c r="J15" s="37"/>
      <c r="K15" s="38"/>
      <c r="L15" s="39"/>
      <c r="M15" s="40" t="s">
        <v>46</v>
      </c>
      <c r="O15" s="27"/>
      <c r="P15" s="27"/>
      <c r="Q15" s="27"/>
      <c r="R15" s="27"/>
      <c r="S15" s="27"/>
      <c r="BA15" s="42">
        <f>IF(ISBLANK(F15),0,IF(E15="Excess (+)",ROUND(BA14+(BA14*F15),2),IF(E15="Less (-)",ROUND(BA14+(BA14*F15*(-1)),2),0)))</f>
        <v>0</v>
      </c>
      <c r="BB15" s="43">
        <f>ROUND(BA15,0)</f>
        <v>0</v>
      </c>
      <c r="BC15" s="44" t="str">
        <f>SpellNumber(L15,BB15)</f>
        <v> Zero Only</v>
      </c>
      <c r="IE15" s="45"/>
      <c r="IF15" s="45"/>
      <c r="IG15" s="45"/>
      <c r="IH15" s="45"/>
      <c r="II15" s="45"/>
    </row>
    <row r="16" spans="1:243" s="41" customFormat="1" ht="43.5" customHeight="1">
      <c r="A16" s="29" t="s">
        <v>47</v>
      </c>
      <c r="B16" s="29"/>
      <c r="C16" s="68" t="str">
        <f>SpellNumber($E$2,BB14)</f>
        <v>INR Zero Only</v>
      </c>
      <c r="D16" s="68"/>
      <c r="E16" s="68"/>
      <c r="F16" s="68"/>
      <c r="G16" s="68"/>
      <c r="H16" s="68"/>
      <c r="I16" s="68"/>
      <c r="J16" s="68"/>
      <c r="K16" s="68"/>
      <c r="L16" s="68"/>
      <c r="M16" s="68"/>
      <c r="N16" s="68"/>
      <c r="O16" s="68"/>
      <c r="P16" s="68"/>
      <c r="Q16" s="68"/>
      <c r="R16" s="68"/>
      <c r="S16" s="68"/>
      <c r="T16" s="68"/>
      <c r="U16" s="68"/>
      <c r="V16" s="68"/>
      <c r="W16" s="68"/>
      <c r="X16" s="68"/>
      <c r="Y16" s="68"/>
      <c r="Z16" s="68"/>
      <c r="AA16" s="68"/>
      <c r="AB16" s="68"/>
      <c r="AC16" s="68"/>
      <c r="AD16" s="68"/>
      <c r="AE16" s="68"/>
      <c r="AF16" s="68"/>
      <c r="AG16" s="68"/>
      <c r="AH16" s="68"/>
      <c r="AI16" s="68"/>
      <c r="AJ16" s="68"/>
      <c r="AK16" s="68"/>
      <c r="AL16" s="68"/>
      <c r="AM16" s="68"/>
      <c r="AN16" s="68"/>
      <c r="AO16" s="68"/>
      <c r="AP16" s="68"/>
      <c r="AQ16" s="68"/>
      <c r="AR16" s="68"/>
      <c r="AS16" s="68"/>
      <c r="AT16" s="68"/>
      <c r="AU16" s="68"/>
      <c r="AV16" s="68"/>
      <c r="AW16" s="68"/>
      <c r="AX16" s="68"/>
      <c r="AY16" s="68"/>
      <c r="AZ16" s="68"/>
      <c r="BA16" s="68"/>
      <c r="BB16" s="68"/>
      <c r="BC16" s="68"/>
      <c r="IE16" s="45"/>
      <c r="IF16" s="45"/>
      <c r="IG16" s="45"/>
      <c r="IH16" s="45"/>
      <c r="II16" s="45"/>
    </row>
    <row r="17" ht="15"/>
    <row r="18" ht="15"/>
    <row r="19" ht="15"/>
    <row r="20" ht="15"/>
  </sheetData>
  <sheetProtection password="E491" sheet="1"/>
  <mergeCells count="8">
    <mergeCell ref="A9:BC9"/>
    <mergeCell ref="C16:BC16"/>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5">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5">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
      <formula1>0</formula1>
      <formula2>999999999999999</formula2>
    </dataValidation>
    <dataValidation type="list" allowBlank="1" showInputMessage="1" showErrorMessage="1" sqref="L13">
      <formula1>"INR"</formula1>
    </dataValidation>
    <dataValidation allowBlank="1" showInputMessage="1" showErrorMessage="1" promptTitle="Addition / Deduction" prompt="Please Choose the correct One" sqref="J13">
      <formula1>0</formula1>
      <formula2>0</formula2>
    </dataValidation>
    <dataValidation type="list" showErrorMessage="1" sqref="I13">
      <formula1>"Excess(+),Less(-)"</formula1>
      <formula2>0</formula2>
    </dataValidation>
    <dataValidation allowBlank="1" showInputMessage="1" showErrorMessage="1" promptTitle="Itemcode/Make" prompt="Please enter text" sqref="C13">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3">
      <formula1>0</formula1>
      <formula2>999999999999999</formula2>
    </dataValidation>
    <dataValidation allowBlank="1" showInputMessage="1" showErrorMessage="1" promptTitle="Units" prompt="Please enter Units in text" sqref="E13">
      <formula1>0</formula1>
      <formula2>0</formula2>
    </dataValidation>
    <dataValidation type="decimal" allowBlank="1" showInputMessage="1" showErrorMessage="1" promptTitle="Quantity" prompt="Please enter the Quantity for this item. " errorTitle="Invalid Entry" error="Only Numeric Values are allowed. " sqref="F13 D13">
      <formula1>0</formula1>
      <formula2>999999999999999</formula2>
    </dataValidation>
    <dataValidation type="list" allowBlank="1" showErrorMessage="1" sqref="K13">
      <formula1>"Partial Conversion,Full Conversion"</formula1>
      <formula2>0</formula2>
    </dataValidation>
    <dataValidation type="decimal" allowBlank="1" showErrorMessage="1" errorTitle="Invalid Entry" error="Only Numeric Values are allowed. " sqref="A13">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3" t="s">
        <v>48</v>
      </c>
      <c r="F6" s="73"/>
      <c r="G6" s="73"/>
      <c r="H6" s="73"/>
      <c r="I6" s="73"/>
      <c r="J6" s="73"/>
      <c r="K6" s="73"/>
    </row>
    <row r="7" spans="5:11" ht="15">
      <c r="E7" s="74"/>
      <c r="F7" s="74"/>
      <c r="G7" s="74"/>
      <c r="H7" s="74"/>
      <c r="I7" s="74"/>
      <c r="J7" s="74"/>
      <c r="K7" s="74"/>
    </row>
    <row r="8" spans="5:11" ht="15">
      <c r="E8" s="74"/>
      <c r="F8" s="74"/>
      <c r="G8" s="74"/>
      <c r="H8" s="74"/>
      <c r="I8" s="74"/>
      <c r="J8" s="74"/>
      <c r="K8" s="74"/>
    </row>
    <row r="9" spans="5:11" ht="15">
      <c r="E9" s="74"/>
      <c r="F9" s="74"/>
      <c r="G9" s="74"/>
      <c r="H9" s="74"/>
      <c r="I9" s="74"/>
      <c r="J9" s="74"/>
      <c r="K9" s="74"/>
    </row>
    <row r="10" spans="5:11" ht="15">
      <c r="E10" s="74"/>
      <c r="F10" s="74"/>
      <c r="G10" s="74"/>
      <c r="H10" s="74"/>
      <c r="I10" s="74"/>
      <c r="J10" s="74"/>
      <c r="K10" s="74"/>
    </row>
    <row r="11" spans="5:11" ht="15">
      <c r="E11" s="74"/>
      <c r="F11" s="74"/>
      <c r="G11" s="74"/>
      <c r="H11" s="74"/>
      <c r="I11" s="74"/>
      <c r="J11" s="74"/>
      <c r="K11" s="74"/>
    </row>
    <row r="12" spans="5:11" ht="15">
      <c r="E12" s="74"/>
      <c r="F12" s="74"/>
      <c r="G12" s="74"/>
      <c r="H12" s="74"/>
      <c r="I12" s="74"/>
      <c r="J12" s="74"/>
      <c r="K12" s="74"/>
    </row>
    <row r="13" spans="5:11" ht="15">
      <c r="E13" s="74"/>
      <c r="F13" s="74"/>
      <c r="G13" s="74"/>
      <c r="H13" s="74"/>
      <c r="I13" s="74"/>
      <c r="J13" s="74"/>
      <c r="K13" s="74"/>
    </row>
    <row r="14" spans="5:11" ht="15">
      <c r="E14" s="74"/>
      <c r="F14" s="74"/>
      <c r="G14" s="74"/>
      <c r="H14" s="74"/>
      <c r="I14" s="74"/>
      <c r="J14" s="74"/>
      <c r="K14" s="74"/>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Mukesh Kumar</cp:lastModifiedBy>
  <cp:lastPrinted>2014-12-11T06:40:55Z</cp:lastPrinted>
  <dcterms:created xsi:type="dcterms:W3CDTF">2009-01-30T06:42:42Z</dcterms:created>
  <dcterms:modified xsi:type="dcterms:W3CDTF">2017-06-15T09:57:41Z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