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'BoQ1'!$A$1:$II$17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<sst xmlns="http://schemas.openxmlformats.org/spreadsheetml/2006/main" count="120" uniqueCount="56">
  <si>
    <t>BoQ_Ver3.1</t>
  </si>
  <si>
    <t>Item Wise</t>
  </si>
  <si>
    <t>Normal</t>
  </si>
  <si>
    <t>INR Only</t>
  </si>
  <si>
    <t>INR</t>
  </si>
  <si>
    <t>Select, Excess (+), Less (-)</t>
  </si>
  <si>
    <t xml:space="preserve"> </t>
  </si>
  <si>
    <t>NUMBER</t>
  </si>
  <si>
    <t>TEXT</t>
  </si>
  <si>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</si>
  <si>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</si>
  <si>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</si>
  <si>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</si>
  <si>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</si>
  <si>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</si>
  <si>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</si>
  <si>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</si>
  <si>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</si>
  <si>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</si>
  <si>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</si>
  <si>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</si>
  <si>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</si>
  <si>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</si>
  <si>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</si>
  <si>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</si>
  <si>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</si>
  <si>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</si>
  <si>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</si>
  <si>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</si>
  <si>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</si>
  <si>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</si>
  <si>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</si>
  <si>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</si>
  <si>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</si>
  <si>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</si>
  <si>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</si>
  <si>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</si>
  <si>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</si>
  <si>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</si>
  <si>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</si>
  <si>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</si>
  <si>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</si>
  <si>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</si>
  <si>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</si>
  <si>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</si>
  <si>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item2</t>
  </si>
  <si>
    <t>NOS</t>
  </si>
  <si>
    <r>
      <t xml:space="preserve">PRICE SCHEDULE
</t>
    </r>
    <r>
      <rPr>
        <b/>
        <sz val="14"/>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</si>
  <si>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4"/>
        <color indexed="10"/>
        <rFont val="Times New Roman"/>
        <family val="1"/>
      </rPr>
      <t>#</t>
    </r>
  </si>
  <si>
    <r>
      <t xml:space="preserve">TEXT </t>
    </r>
    <r>
      <rPr>
        <b/>
        <sz val="14"/>
        <color indexed="10"/>
        <rFont val="Times New Roman"/>
        <family val="1"/>
      </rPr>
      <t>#</t>
    </r>
  </si>
  <si>
    <r>
      <t>TEXT</t>
    </r>
    <r>
      <rPr>
        <b/>
        <sz val="14"/>
        <color indexed="10"/>
        <rFont val="Times New Roman"/>
        <family val="1"/>
      </rPr>
      <t>#</t>
    </r>
  </si>
  <si>
    <r>
      <t xml:space="preserve">BASIC RATE with Inclusive of GST In </t>
    </r>
    <r>
      <rPr>
        <b/>
        <sz val="14"/>
        <color indexed="10"/>
        <rFont val="Times New Roman"/>
        <family val="1"/>
      </rPr>
      <t>Figures</t>
    </r>
    <r>
      <rPr>
        <b/>
        <sz val="14"/>
        <rFont val="Times New Roman"/>
        <family val="1"/>
      </rPr>
      <t xml:space="preserve"> To be entered by the </t>
    </r>
    <r>
      <rPr>
        <b/>
        <sz val="14"/>
        <color indexed="10"/>
        <rFont val="Times New Roman"/>
        <family val="1"/>
      </rPr>
      <t>Bidder</t>
    </r>
    <r>
      <rPr>
        <b/>
        <sz val="14"/>
        <rFont val="Times New Roman"/>
        <family val="1"/>
      </rPr>
      <t xml:space="preserve"> 
Rs.      P
 </t>
    </r>
  </si>
  <si>
    <t>S/I of UPS batteries 12 V, 7 ah (Make: Exide, Panosonic, Luminous)</t>
  </si>
  <si>
    <t>Contract No:  &lt;IISER/23-24/EE-EO/RFQ-30&gt;</t>
  </si>
  <si>
    <t>Name of Work: &lt;Replacement of batteries in 1KVA UPS's for CCTV system at IISER Mohali.&gt;</t>
  </si>
  <si>
    <t>Buy back old batteries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</si>
</sst>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mm/dd/yy"/>
  </numFmts>
  <fonts count="60">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10"/>
      <name val="Times New Roman"/>
      <family val="1"/>
    </font>
    <font>
      <b/>
      <sz val="14"/>
      <color indexed="17"/>
      <name val="Times New Roman"/>
      <family val="1"/>
    </font>
    <font>
      <b/>
      <u val="single"/>
      <sz val="14"/>
      <color indexed="10"/>
      <name val="Times New Roman"/>
      <family val="1"/>
    </font>
    <font>
      <sz val="14"/>
      <name val="Times New Roman"/>
      <family val="1"/>
    </font>
    <font>
      <sz val="14"/>
      <color indexed="23"/>
      <name val="Times New Roman"/>
      <family val="1"/>
    </font>
    <font>
      <b/>
      <i/>
      <sz val="14"/>
      <color indexed="8"/>
      <name val="Times New Roman"/>
      <family val="1"/>
    </font>
    <font>
      <b/>
      <sz val="14"/>
      <name val="Times New Roman"/>
      <family val="1"/>
    </font>
    <font>
      <b/>
      <sz val="14"/>
      <color indexed="8"/>
      <name val="Times New Roman"/>
      <family val="1"/>
    </font>
    <font>
      <b/>
      <u val="single"/>
      <sz val="14"/>
      <color indexed="23"/>
      <name val="Times New Roman"/>
      <family val="1"/>
    </font>
    <font>
      <b/>
      <u val="single"/>
      <sz val="14"/>
      <name val="Times New Roman"/>
      <family val="1"/>
    </font>
    <font>
      <b/>
      <sz val="14"/>
      <color indexed="18"/>
      <name val="Times New Roman"/>
      <family val="1"/>
    </font>
    <font>
      <sz val="14"/>
      <color indexed="31"/>
      <name val="Times New Roman"/>
      <family val="1"/>
    </font>
    <font>
      <b/>
      <sz val="14"/>
      <color indexed="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3" fillId="0" borderId="0" xfId="55" applyNumberFormat="1" applyFont="1" applyFill="1" applyBorder="1" applyAlignment="1">
      <alignment vertical="center"/>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lignment horizontal="left"/>
      <protection/>
    </xf>
    <xf numFmtId="0" fontId="6" fillId="0" borderId="0" xfId="55" applyNumberFormat="1" applyFont="1" applyFill="1" applyBorder="1" applyAlignment="1">
      <alignment horizontal="left"/>
      <protection/>
    </xf>
    <xf numFmtId="0" fontId="3" fillId="0" borderId="0" xfId="55" applyNumberFormat="1" applyFont="1" applyFill="1" applyAlignment="1" applyProtection="1">
      <alignment vertical="center"/>
      <protection locked="0"/>
    </xf>
    <xf numFmtId="0" fontId="4" fillId="0" borderId="0" xfId="55" applyNumberFormat="1" applyFont="1" applyFill="1" applyAlignment="1" applyProtection="1">
      <alignment vertical="center"/>
      <protection locked="0"/>
    </xf>
    <xf numFmtId="0" fontId="3" fillId="0" borderId="0" xfId="55" applyNumberFormat="1" applyFont="1" applyFill="1" applyAlignment="1">
      <alignment vertical="center"/>
      <protection/>
    </xf>
    <xf numFmtId="0" fontId="4" fillId="0" borderId="0" xfId="55" applyNumberFormat="1" applyFont="1" applyFill="1" applyAlignment="1">
      <alignment vertical="center"/>
      <protection/>
    </xf>
    <xf numFmtId="0" fontId="3" fillId="0" borderId="0" xfId="55" applyNumberFormat="1" applyFont="1" applyFill="1">
      <alignment/>
      <protection/>
    </xf>
    <xf numFmtId="0" fontId="4" fillId="0" borderId="0" xfId="55" applyNumberFormat="1" applyFont="1" applyFill="1">
      <alignment/>
      <protection/>
    </xf>
    <xf numFmtId="0" fontId="3" fillId="0" borderId="0" xfId="55" applyNumberFormat="1" applyFont="1" applyFill="1" applyAlignment="1">
      <alignment vertical="top"/>
      <protection/>
    </xf>
    <xf numFmtId="0" fontId="4" fillId="0" borderId="0" xfId="55" applyNumberFormat="1" applyFont="1" applyFill="1" applyAlignment="1">
      <alignment vertical="top"/>
      <protection/>
    </xf>
    <xf numFmtId="0" fontId="3" fillId="0" borderId="0" xfId="55" applyNumberFormat="1" applyFont="1" applyFill="1" applyAlignment="1" applyProtection="1">
      <alignment vertical="top"/>
      <protection/>
    </xf>
    <xf numFmtId="0" fontId="4" fillId="0" borderId="0" xfId="55" applyNumberFormat="1" applyFont="1" applyFill="1" applyAlignment="1" applyProtection="1">
      <alignment vertical="top"/>
      <protection/>
    </xf>
    <xf numFmtId="0" fontId="0" fillId="0" borderId="0" xfId="55" applyNumberFormat="1" applyFill="1" applyAlignment="1">
      <alignment vertical="top"/>
      <protection/>
    </xf>
    <xf numFmtId="0" fontId="0" fillId="0" borderId="0" xfId="55" applyNumberFormat="1" applyFill="1" applyAlignment="1">
      <alignment vertical="center"/>
      <protection/>
    </xf>
    <xf numFmtId="0" fontId="10" fillId="0" borderId="10" xfId="59" applyNumberFormat="1" applyFont="1" applyFill="1" applyBorder="1" applyAlignment="1">
      <alignment horizontal="center" vertical="center" wrapText="1" readingOrder="1"/>
      <protection/>
    </xf>
    <xf numFmtId="0" fontId="11" fillId="0" borderId="10" xfId="59" applyNumberFormat="1" applyFont="1" applyFill="1" applyBorder="1" applyAlignment="1">
      <alignment vertical="top"/>
      <protection/>
    </xf>
    <xf numFmtId="2" fontId="11" fillId="0" borderId="10" xfId="59" applyNumberFormat="1" applyFont="1" applyFill="1" applyBorder="1" applyAlignment="1">
      <alignment horizontal="center" vertical="center"/>
      <protection/>
    </xf>
    <xf numFmtId="0" fontId="12" fillId="0" borderId="10" xfId="59" applyNumberFormat="1" applyFont="1" applyFill="1" applyBorder="1" applyAlignment="1">
      <alignment horizontal="right" vertical="top"/>
      <protection/>
    </xf>
    <xf numFmtId="0" fontId="11" fillId="0" borderId="10" xfId="59" applyNumberFormat="1" applyFont="1" applyFill="1" applyBorder="1" applyAlignment="1">
      <alignment horizontal="right" vertical="top"/>
      <protection/>
    </xf>
    <xf numFmtId="0" fontId="14" fillId="0" borderId="0" xfId="55" applyNumberFormat="1" applyFont="1" applyFill="1" applyBorder="1" applyAlignment="1">
      <alignment vertical="center"/>
      <protection/>
    </xf>
    <xf numFmtId="0" fontId="15" fillId="0" borderId="0" xfId="55" applyNumberFormat="1" applyFont="1" applyFill="1" applyBorder="1" applyAlignment="1" applyProtection="1">
      <alignment vertical="center"/>
      <protection locked="0"/>
    </xf>
    <xf numFmtId="0" fontId="15" fillId="0" borderId="0" xfId="55" applyNumberFormat="1" applyFont="1" applyFill="1" applyBorder="1" applyAlignment="1">
      <alignment vertical="center"/>
      <protection/>
    </xf>
    <xf numFmtId="0" fontId="16" fillId="0" borderId="0" xfId="59" applyNumberFormat="1" applyFont="1" applyFill="1" applyBorder="1" applyAlignment="1" applyProtection="1">
      <alignment horizontal="center" vertical="center"/>
      <protection/>
    </xf>
    <xf numFmtId="0" fontId="16" fillId="0" borderId="0" xfId="59" applyNumberFormat="1" applyFont="1" applyFill="1" applyBorder="1" applyAlignment="1" applyProtection="1">
      <alignment horizontal="center" vertical="top"/>
      <protection/>
    </xf>
    <xf numFmtId="0" fontId="17" fillId="0" borderId="0" xfId="55" applyNumberFormat="1" applyFont="1" applyFill="1" applyBorder="1" applyAlignment="1">
      <alignment vertical="center"/>
      <protection/>
    </xf>
    <xf numFmtId="0" fontId="14" fillId="0" borderId="0" xfId="55" applyNumberFormat="1" applyFont="1" applyFill="1" applyBorder="1" applyAlignment="1">
      <alignment vertical="top"/>
      <protection/>
    </xf>
    <xf numFmtId="0" fontId="17" fillId="0" borderId="11" xfId="59" applyNumberFormat="1" applyFont="1" applyFill="1" applyBorder="1" applyAlignment="1" applyProtection="1">
      <alignment horizontal="left" vertical="center" wrapText="1"/>
      <protection/>
    </xf>
    <xf numFmtId="0" fontId="17" fillId="0" borderId="10" xfId="55" applyNumberFormat="1" applyFont="1" applyFill="1" applyBorder="1" applyAlignment="1">
      <alignment horizontal="center" vertical="center" wrapText="1"/>
      <protection/>
    </xf>
    <xf numFmtId="0" fontId="17" fillId="0" borderId="10" xfId="55" applyNumberFormat="1" applyFont="1" applyFill="1" applyBorder="1" applyAlignment="1">
      <alignment horizontal="center" vertical="top" wrapText="1"/>
      <protection/>
    </xf>
    <xf numFmtId="0" fontId="17" fillId="33" borderId="10" xfId="55" applyNumberFormat="1" applyFont="1" applyFill="1" applyBorder="1" applyAlignment="1">
      <alignment horizontal="center" vertical="top" wrapText="1"/>
      <protection/>
    </xf>
    <xf numFmtId="0" fontId="17" fillId="33" borderId="10" xfId="59" applyNumberFormat="1" applyFont="1" applyFill="1" applyBorder="1" applyAlignment="1">
      <alignment horizontal="center" vertical="top" wrapText="1"/>
      <protection/>
    </xf>
    <xf numFmtId="0" fontId="21" fillId="33" borderId="10" xfId="59" applyNumberFormat="1" applyFont="1" applyFill="1" applyBorder="1" applyAlignment="1">
      <alignment horizontal="center" vertical="top" wrapText="1"/>
      <protection/>
    </xf>
    <xf numFmtId="0" fontId="21" fillId="33" borderId="10" xfId="59" applyNumberFormat="1" applyFont="1" applyFill="1" applyBorder="1" applyAlignment="1">
      <alignment vertical="top" wrapText="1"/>
      <protection/>
    </xf>
    <xf numFmtId="0" fontId="17" fillId="34" borderId="10" xfId="55" applyNumberFormat="1" applyFont="1" applyFill="1" applyBorder="1" applyAlignment="1">
      <alignment horizontal="center" vertical="top" wrapText="1"/>
      <protection/>
    </xf>
    <xf numFmtId="2" fontId="14" fillId="0" borderId="10" xfId="59" applyNumberFormat="1" applyFont="1" applyFill="1" applyBorder="1" applyAlignment="1">
      <alignment horizontal="left" vertical="center"/>
      <protection/>
    </xf>
    <xf numFmtId="2" fontId="17" fillId="0" borderId="10" xfId="55" applyNumberFormat="1" applyFont="1" applyFill="1" applyBorder="1" applyAlignment="1" applyProtection="1">
      <alignment horizontal="left" vertical="center"/>
      <protection locked="0"/>
    </xf>
    <xf numFmtId="2" fontId="14" fillId="0" borderId="10" xfId="55" applyNumberFormat="1" applyFont="1" applyFill="1" applyBorder="1" applyAlignment="1">
      <alignment horizontal="left" vertical="center"/>
      <protection/>
    </xf>
    <xf numFmtId="2" fontId="17" fillId="35" borderId="10" xfId="55" applyNumberFormat="1" applyFont="1" applyFill="1" applyBorder="1" applyAlignment="1" applyProtection="1">
      <alignment horizontal="left" vertical="center"/>
      <protection locked="0"/>
    </xf>
    <xf numFmtId="2" fontId="17" fillId="0" borderId="10" xfId="55" applyNumberFormat="1" applyFont="1" applyFill="1" applyBorder="1" applyAlignment="1" applyProtection="1">
      <alignment horizontal="left" vertical="center" wrapText="1"/>
      <protection locked="0"/>
    </xf>
    <xf numFmtId="2" fontId="17" fillId="0" borderId="10" xfId="55" applyNumberFormat="1" applyFont="1" applyFill="1" applyBorder="1" applyAlignment="1">
      <alignment horizontal="left" vertical="center" wrapText="1"/>
      <protection/>
    </xf>
    <xf numFmtId="2" fontId="17" fillId="0" borderId="10" xfId="59" applyNumberFormat="1" applyFont="1" applyFill="1" applyBorder="1" applyAlignment="1">
      <alignment horizontal="left" vertical="center"/>
      <protection/>
    </xf>
    <xf numFmtId="0" fontId="14" fillId="0" borderId="10" xfId="59" applyNumberFormat="1" applyFont="1" applyFill="1" applyBorder="1" applyAlignment="1">
      <alignment horizontal="left" vertical="center" wrapText="1"/>
      <protection/>
    </xf>
    <xf numFmtId="0" fontId="14" fillId="0" borderId="10" xfId="59" applyNumberFormat="1" applyFont="1" applyFill="1" applyBorder="1" applyAlignment="1">
      <alignment vertical="top"/>
      <protection/>
    </xf>
    <xf numFmtId="0" fontId="10" fillId="0" borderId="10" xfId="59" applyNumberFormat="1" applyFont="1" applyFill="1" applyBorder="1" applyAlignment="1">
      <alignment horizontal="left" vertical="center" wrapText="1" readingOrder="1"/>
      <protection/>
    </xf>
    <xf numFmtId="0" fontId="14" fillId="0" borderId="10" xfId="55" applyNumberFormat="1" applyFont="1" applyFill="1" applyBorder="1" applyAlignment="1">
      <alignment horizontal="center" vertical="center"/>
      <protection/>
    </xf>
    <xf numFmtId="0" fontId="17" fillId="0" borderId="10" xfId="59" applyNumberFormat="1" applyFont="1" applyFill="1" applyBorder="1" applyAlignment="1">
      <alignment horizontal="left" vertical="center"/>
      <protection/>
    </xf>
    <xf numFmtId="0" fontId="17" fillId="36" borderId="10" xfId="59" applyNumberFormat="1" applyFont="1" applyFill="1" applyBorder="1" applyAlignment="1">
      <alignment horizontal="left" vertical="top"/>
      <protection/>
    </xf>
    <xf numFmtId="0" fontId="22" fillId="0" borderId="10" xfId="55" applyNumberFormat="1" applyFont="1" applyFill="1" applyBorder="1" applyAlignment="1" applyProtection="1">
      <alignment vertical="top"/>
      <protection/>
    </xf>
    <xf numFmtId="0" fontId="11" fillId="0" borderId="10" xfId="59" applyNumberFormat="1" applyFont="1" applyFill="1" applyBorder="1" applyAlignment="1" applyProtection="1">
      <alignment vertical="center" wrapText="1"/>
      <protection locked="0"/>
    </xf>
    <xf numFmtId="0" fontId="23" fillId="0" borderId="10" xfId="59" applyNumberFormat="1" applyFont="1" applyFill="1" applyBorder="1" applyAlignment="1" applyProtection="1">
      <alignment vertical="center" wrapText="1"/>
      <protection locked="0"/>
    </xf>
    <xf numFmtId="0" fontId="23" fillId="0" borderId="10" xfId="65" applyNumberFormat="1" applyFont="1" applyFill="1" applyBorder="1" applyAlignment="1" applyProtection="1">
      <alignment horizontal="center" vertical="center"/>
      <protection/>
    </xf>
    <xf numFmtId="0" fontId="22" fillId="0" borderId="10" xfId="59" applyNumberFormat="1" applyFont="1" applyFill="1" applyBorder="1" applyAlignment="1">
      <alignment vertical="top"/>
      <protection/>
    </xf>
    <xf numFmtId="0" fontId="14" fillId="0" borderId="10" xfId="55" applyNumberFormat="1" applyFont="1" applyFill="1" applyBorder="1" applyAlignment="1" applyProtection="1">
      <alignment vertical="top"/>
      <protection/>
    </xf>
    <xf numFmtId="0" fontId="11" fillId="0" borderId="10" xfId="65" applyNumberFormat="1" applyFont="1" applyFill="1" applyBorder="1" applyAlignment="1" applyProtection="1">
      <alignment vertical="center" wrapText="1"/>
      <protection locked="0"/>
    </xf>
    <xf numFmtId="0" fontId="11" fillId="36" borderId="10" xfId="59" applyNumberFormat="1" applyFont="1" applyFill="1" applyBorder="1" applyAlignment="1" applyProtection="1">
      <alignment vertical="center" wrapText="1"/>
      <protection/>
    </xf>
    <xf numFmtId="0" fontId="14" fillId="0" borderId="10" xfId="55" applyNumberFormat="1" applyFont="1" applyFill="1" applyBorder="1" applyAlignment="1">
      <alignment vertical="top"/>
      <protection/>
    </xf>
    <xf numFmtId="0" fontId="14" fillId="0" borderId="10" xfId="59" applyNumberFormat="1" applyFont="1" applyFill="1" applyBorder="1" applyAlignment="1">
      <alignment vertical="top" wrapText="1"/>
      <protection/>
    </xf>
    <xf numFmtId="0" fontId="10" fillId="0" borderId="10" xfId="0" applyFont="1" applyFill="1" applyBorder="1" applyAlignment="1">
      <alignment horizontal="center" vertical="center"/>
    </xf>
    <xf numFmtId="0" fontId="58" fillId="0" borderId="10" xfId="0" applyFont="1" applyFill="1" applyBorder="1" applyAlignment="1">
      <alignment vertical="center" wrapText="1"/>
    </xf>
    <xf numFmtId="0" fontId="20" fillId="0" borderId="12" xfId="55" applyNumberFormat="1" applyFont="1" applyFill="1" applyBorder="1" applyAlignment="1">
      <alignment horizontal="center" vertical="center" wrapText="1"/>
      <protection/>
    </xf>
    <xf numFmtId="0" fontId="11" fillId="0" borderId="10" xfId="59" applyNumberFormat="1" applyFont="1" applyFill="1" applyBorder="1" applyAlignment="1">
      <alignment horizontal="center" vertical="top" wrapText="1"/>
      <protection/>
    </xf>
    <xf numFmtId="0" fontId="13" fillId="0" borderId="0" xfId="55" applyNumberFormat="1" applyFont="1" applyFill="1" applyBorder="1" applyAlignment="1">
      <alignment horizontal="center" vertical="top"/>
      <protection/>
    </xf>
    <xf numFmtId="0" fontId="18" fillId="0" borderId="0" xfId="55" applyNumberFormat="1" applyFont="1" applyFill="1" applyBorder="1" applyAlignment="1">
      <alignment horizontal="left" vertical="center" wrapText="1"/>
      <protection/>
    </xf>
    <xf numFmtId="0" fontId="19" fillId="0" borderId="13" xfId="55" applyNumberFormat="1" applyFont="1" applyFill="1" applyBorder="1" applyAlignment="1" applyProtection="1">
      <alignment horizontal="center" wrapText="1"/>
      <protection locked="0"/>
    </xf>
    <xf numFmtId="0" fontId="17" fillId="37" borderId="14" xfId="59" applyNumberFormat="1" applyFont="1" applyFill="1" applyBorder="1" applyAlignment="1" applyProtection="1">
      <alignment horizontal="left" vertical="top"/>
      <protection locked="0"/>
    </xf>
    <xf numFmtId="0" fontId="17" fillId="0" borderId="10" xfId="59" applyNumberFormat="1" applyFont="1" applyFill="1" applyBorder="1" applyAlignment="1">
      <alignment horizontal="center" vertical="top"/>
      <protection/>
    </xf>
    <xf numFmtId="0" fontId="17" fillId="36" borderId="10" xfId="59" applyNumberFormat="1" applyFont="1" applyFill="1" applyBorder="1" applyAlignment="1">
      <alignment horizontal="center" vertical="top"/>
      <protection/>
    </xf>
    <xf numFmtId="0" fontId="9"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view="pageBreakPreview" zoomScale="55" zoomScaleNormal="55" zoomScaleSheetLayoutView="55" workbookViewId="0" topLeftCell="A1">
      <selection activeCell="BC13" sqref="BC13"/>
    </sheetView>
  </sheetViews>
  <sheetFormatPr defaultColWidth="9.140625" defaultRowHeight="15"/>
  <cols>
    <col min="1" max="1" width="14.28125" style="19" customWidth="1"/>
    <col min="2" max="2" width="64.421875" style="18"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25.710937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M1" s="25"/>
      <c r="N1" s="25"/>
      <c r="O1" s="26"/>
      <c r="P1" s="26"/>
      <c r="Q1" s="27"/>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IE1" s="5"/>
      <c r="IF1" s="5"/>
      <c r="IG1" s="5"/>
      <c r="IH1" s="5"/>
      <c r="II1" s="5"/>
    </row>
    <row r="2" spans="1:55" s="4" customFormat="1" ht="25.5" customHeight="1" hidden="1">
      <c r="A2" s="28" t="s">
        <v>0</v>
      </c>
      <c r="B2" s="29" t="s">
        <v>1</v>
      </c>
      <c r="C2" s="28" t="s">
        <v>2</v>
      </c>
      <c r="D2" s="28" t="s">
        <v>3</v>
      </c>
      <c r="E2" s="28" t="s">
        <v>4</v>
      </c>
      <c r="F2" s="25"/>
      <c r="G2" s="25"/>
      <c r="H2" s="25"/>
      <c r="I2" s="25"/>
      <c r="J2" s="30"/>
      <c r="K2" s="30"/>
      <c r="L2" s="30"/>
      <c r="M2" s="25"/>
      <c r="N2" s="25"/>
      <c r="O2" s="26"/>
      <c r="P2" s="26"/>
      <c r="Q2" s="27"/>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row>
    <row r="3" spans="1:243" s="4" customFormat="1" ht="30" customHeight="1" hidden="1">
      <c r="A3" s="25" t="s">
        <v>5</v>
      </c>
      <c r="B3" s="31"/>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IE3" s="5"/>
      <c r="IF3" s="5"/>
      <c r="IG3" s="5"/>
      <c r="IH3" s="5"/>
      <c r="II3" s="5"/>
    </row>
    <row r="4" spans="1:243" s="6" customFormat="1" ht="30" customHeight="1">
      <c r="A4" s="68" t="s">
        <v>42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7"/>
      <c r="IF4" s="7"/>
      <c r="IG4" s="7"/>
      <c r="IH4" s="7"/>
      <c r="II4" s="7"/>
    </row>
    <row r="5" spans="1:243" s="6" customFormat="1" ht="30" customHeight="1">
      <c r="A5" s="68" t="s">
        <v>54</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7"/>
      <c r="IF5" s="7"/>
      <c r="IG5" s="7"/>
      <c r="IH5" s="7"/>
      <c r="II5" s="7"/>
    </row>
    <row r="6" spans="1:243" s="6" customFormat="1" ht="30" customHeight="1">
      <c r="A6" s="68" t="s">
        <v>53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7"/>
      <c r="IF6" s="7"/>
      <c r="IG6" s="7"/>
      <c r="IH6" s="7"/>
      <c r="II6" s="7"/>
    </row>
    <row r="7" spans="1:243" s="6"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7"/>
      <c r="IF7" s="7"/>
      <c r="IG7" s="7"/>
      <c r="IH7" s="7"/>
      <c r="II7" s="7"/>
    </row>
    <row r="8" spans="1:243" s="8" customFormat="1" ht="104.25" customHeight="1">
      <c r="A8" s="32" t="s">
        <v>40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9"/>
      <c r="IF8" s="9"/>
      <c r="IG8" s="9"/>
      <c r="IH8" s="9"/>
      <c r="II8" s="9"/>
    </row>
    <row r="9" spans="1:243" s="10" customFormat="1" ht="61.5" customHeight="1">
      <c r="A9" s="65" t="s">
        <v>47</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1"/>
      <c r="IF9" s="11"/>
      <c r="IG9" s="11"/>
      <c r="IH9" s="11"/>
      <c r="II9" s="11"/>
    </row>
    <row r="10" spans="1:243" s="12" customFormat="1" ht="45" customHeight="1">
      <c r="A10" s="33" t="s">
        <v>48</v>
      </c>
      <c r="B10" s="34" t="s">
        <v>49</v>
      </c>
      <c r="C10" s="34" t="s">
        <v>49</v>
      </c>
      <c r="D10" s="34" t="s">
        <v>48</v>
      </c>
      <c r="E10" s="34" t="s">
        <v>49</v>
      </c>
      <c r="F10" s="34" t="s">
        <v>7</v>
      </c>
      <c r="G10" s="34" t="s">
        <v>7</v>
      </c>
      <c r="H10" s="34" t="s">
        <v>8</v>
      </c>
      <c r="I10" s="34" t="s">
        <v>49</v>
      </c>
      <c r="J10" s="34" t="s">
        <v>48</v>
      </c>
      <c r="K10" s="34" t="s">
        <v>50</v>
      </c>
      <c r="L10" s="34" t="s">
        <v>49</v>
      </c>
      <c r="M10" s="34" t="s">
        <v>48</v>
      </c>
      <c r="N10" s="34" t="s">
        <v>7</v>
      </c>
      <c r="O10" s="34" t="s">
        <v>7</v>
      </c>
      <c r="P10" s="34" t="s">
        <v>7</v>
      </c>
      <c r="Q10" s="34" t="s">
        <v>7</v>
      </c>
      <c r="R10" s="34" t="s">
        <v>8</v>
      </c>
      <c r="S10" s="34" t="s">
        <v>8</v>
      </c>
      <c r="T10" s="34" t="s">
        <v>7</v>
      </c>
      <c r="U10" s="34" t="s">
        <v>7</v>
      </c>
      <c r="V10" s="34" t="s">
        <v>7</v>
      </c>
      <c r="W10" s="34" t="s">
        <v>7</v>
      </c>
      <c r="X10" s="34" t="s">
        <v>8</v>
      </c>
      <c r="Y10" s="34" t="s">
        <v>8</v>
      </c>
      <c r="Z10" s="34" t="s">
        <v>7</v>
      </c>
      <c r="AA10" s="34" t="s">
        <v>7</v>
      </c>
      <c r="AB10" s="34" t="s">
        <v>7</v>
      </c>
      <c r="AC10" s="34" t="s">
        <v>7</v>
      </c>
      <c r="AD10" s="34" t="s">
        <v>8</v>
      </c>
      <c r="AE10" s="34" t="s">
        <v>8</v>
      </c>
      <c r="AF10" s="34" t="s">
        <v>7</v>
      </c>
      <c r="AG10" s="34" t="s">
        <v>7</v>
      </c>
      <c r="AH10" s="34" t="s">
        <v>7</v>
      </c>
      <c r="AI10" s="34" t="s">
        <v>7</v>
      </c>
      <c r="AJ10" s="34" t="s">
        <v>8</v>
      </c>
      <c r="AK10" s="34" t="s">
        <v>8</v>
      </c>
      <c r="AL10" s="34" t="s">
        <v>7</v>
      </c>
      <c r="AM10" s="34" t="s">
        <v>7</v>
      </c>
      <c r="AN10" s="34" t="s">
        <v>7</v>
      </c>
      <c r="AO10" s="34" t="s">
        <v>7</v>
      </c>
      <c r="AP10" s="34" t="s">
        <v>8</v>
      </c>
      <c r="AQ10" s="34" t="s">
        <v>8</v>
      </c>
      <c r="AR10" s="34" t="s">
        <v>7</v>
      </c>
      <c r="AS10" s="34" t="s">
        <v>7</v>
      </c>
      <c r="AT10" s="34" t="s">
        <v>48</v>
      </c>
      <c r="AU10" s="34" t="s">
        <v>48</v>
      </c>
      <c r="AV10" s="34" t="s">
        <v>8</v>
      </c>
      <c r="AW10" s="34" t="s">
        <v>8</v>
      </c>
      <c r="AX10" s="34" t="s">
        <v>48</v>
      </c>
      <c r="AY10" s="34" t="s">
        <v>48</v>
      </c>
      <c r="AZ10" s="34" t="s">
        <v>9</v>
      </c>
      <c r="BA10" s="34" t="s">
        <v>48</v>
      </c>
      <c r="BB10" s="34" t="s">
        <v>48</v>
      </c>
      <c r="BC10" s="34" t="s">
        <v>49</v>
      </c>
      <c r="IE10" s="13"/>
      <c r="IF10" s="13"/>
      <c r="IG10" s="13"/>
      <c r="IH10" s="13"/>
      <c r="II10" s="13"/>
    </row>
    <row r="11" spans="1:243" s="12" customFormat="1" ht="191.25" customHeight="1">
      <c r="A11" s="33" t="s">
        <v>10</v>
      </c>
      <c r="B11" s="35" t="s">
        <v>11</v>
      </c>
      <c r="C11" s="35" t="s">
        <v>12</v>
      </c>
      <c r="D11" s="35" t="s">
        <v>13</v>
      </c>
      <c r="E11" s="35" t="s">
        <v>14</v>
      </c>
      <c r="F11" s="35" t="s">
        <v>15</v>
      </c>
      <c r="G11" s="35"/>
      <c r="H11" s="35"/>
      <c r="I11" s="35" t="s">
        <v>16</v>
      </c>
      <c r="J11" s="35" t="s">
        <v>17</v>
      </c>
      <c r="K11" s="35" t="s">
        <v>18</v>
      </c>
      <c r="L11" s="35" t="s">
        <v>19</v>
      </c>
      <c r="M11" s="36" t="s">
        <v>51</v>
      </c>
      <c r="N11" s="35" t="s">
        <v>20</v>
      </c>
      <c r="O11" s="35" t="s">
        <v>44</v>
      </c>
      <c r="P11" s="35" t="s">
        <v>21</v>
      </c>
      <c r="Q11" s="35" t="s">
        <v>22</v>
      </c>
      <c r="R11" s="35" t="s">
        <v>23</v>
      </c>
      <c r="S11" s="35" t="s">
        <v>24</v>
      </c>
      <c r="T11" s="35" t="s">
        <v>25</v>
      </c>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7" t="s">
        <v>26</v>
      </c>
      <c r="BB11" s="37" t="s">
        <v>41</v>
      </c>
      <c r="BC11" s="38" t="s">
        <v>27</v>
      </c>
      <c r="IE11" s="13"/>
      <c r="IF11" s="13"/>
      <c r="IG11" s="13"/>
      <c r="IH11" s="13"/>
      <c r="II11" s="13"/>
    </row>
    <row r="12" spans="1:243" s="12" customFormat="1" ht="18.75">
      <c r="A12" s="33">
        <v>1</v>
      </c>
      <c r="B12" s="34">
        <v>2</v>
      </c>
      <c r="C12" s="34">
        <v>3</v>
      </c>
      <c r="D12" s="34">
        <v>4</v>
      </c>
      <c r="E12" s="34">
        <v>5</v>
      </c>
      <c r="F12" s="34">
        <v>6</v>
      </c>
      <c r="G12" s="34">
        <v>7</v>
      </c>
      <c r="H12" s="34">
        <v>8</v>
      </c>
      <c r="I12" s="34">
        <v>9</v>
      </c>
      <c r="J12" s="34">
        <v>10</v>
      </c>
      <c r="K12" s="34">
        <v>11</v>
      </c>
      <c r="L12" s="34">
        <v>12</v>
      </c>
      <c r="M12" s="39">
        <v>7</v>
      </c>
      <c r="N12" s="39">
        <v>8</v>
      </c>
      <c r="O12" s="39">
        <v>9</v>
      </c>
      <c r="P12" s="39">
        <v>10</v>
      </c>
      <c r="Q12" s="39">
        <v>11</v>
      </c>
      <c r="R12" s="39">
        <v>12</v>
      </c>
      <c r="S12" s="39">
        <v>13</v>
      </c>
      <c r="T12" s="39">
        <v>14</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15</v>
      </c>
      <c r="BB12" s="39">
        <v>16</v>
      </c>
      <c r="BC12" s="39">
        <v>17</v>
      </c>
      <c r="IE12" s="13"/>
      <c r="IF12" s="13"/>
      <c r="IG12" s="13"/>
      <c r="IH12" s="13"/>
      <c r="II12" s="13"/>
    </row>
    <row r="13" spans="1:243" s="12" customFormat="1" ht="104.25" customHeight="1">
      <c r="A13" s="33">
        <v>1</v>
      </c>
      <c r="B13" s="64" t="s">
        <v>52</v>
      </c>
      <c r="C13" s="20" t="s">
        <v>28</v>
      </c>
      <c r="D13" s="63">
        <v>48</v>
      </c>
      <c r="E13" s="63" t="s">
        <v>46</v>
      </c>
      <c r="F13" s="40"/>
      <c r="G13" s="41"/>
      <c r="H13" s="41"/>
      <c r="I13" s="40" t="s">
        <v>30</v>
      </c>
      <c r="J13" s="42">
        <f>IF(I13="Less(-)",-1,1)</f>
        <v>1</v>
      </c>
      <c r="K13" s="41" t="s">
        <v>31</v>
      </c>
      <c r="L13" s="41" t="s">
        <v>4</v>
      </c>
      <c r="M13" s="43"/>
      <c r="N13" s="41"/>
      <c r="O13" s="43"/>
      <c r="P13" s="44"/>
      <c r="Q13" s="41"/>
      <c r="R13" s="41"/>
      <c r="S13" s="44"/>
      <c r="T13" s="44"/>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6">
        <f>D13*M13</f>
        <v>0</v>
      </c>
      <c r="BB13" s="46">
        <f>BA13+(BA13*O13/100)</f>
        <v>0</v>
      </c>
      <c r="BC13" s="47" t="str">
        <f>SpellNumber(L13,BB13)</f>
        <v>INR Zero Only</v>
      </c>
      <c r="IA13" s="12">
        <v>1</v>
      </c>
      <c r="IB13" s="12" t="s">
        <v>52</v>
      </c>
      <c r="IC13" s="12" t="s">
        <v>28</v>
      </c>
      <c r="ID13" s="12">
        <v>48</v>
      </c>
      <c r="IE13" s="13" t="s">
        <v>46</v>
      </c>
      <c r="IF13" s="13"/>
      <c r="IG13" s="13"/>
      <c r="IH13" s="13"/>
      <c r="II13" s="13"/>
    </row>
    <row r="14" spans="1:243" s="12" customFormat="1" ht="108.75" customHeight="1">
      <c r="A14" s="33">
        <v>2</v>
      </c>
      <c r="B14" s="64" t="s">
        <v>55</v>
      </c>
      <c r="C14" s="20" t="s">
        <v>45</v>
      </c>
      <c r="D14" s="63">
        <v>48</v>
      </c>
      <c r="E14" s="63" t="s">
        <v>46</v>
      </c>
      <c r="F14" s="40"/>
      <c r="G14" s="41"/>
      <c r="H14" s="41"/>
      <c r="I14" s="40" t="s">
        <v>30</v>
      </c>
      <c r="J14" s="42">
        <f>IF(I14="Less(-)",-1,1)</f>
        <v>1</v>
      </c>
      <c r="K14" s="41" t="s">
        <v>31</v>
      </c>
      <c r="L14" s="41" t="s">
        <v>4</v>
      </c>
      <c r="M14" s="43"/>
      <c r="N14" s="41"/>
      <c r="O14" s="43"/>
      <c r="P14" s="44"/>
      <c r="Q14" s="41"/>
      <c r="R14" s="41"/>
      <c r="S14" s="44"/>
      <c r="T14" s="44"/>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D14*M14</f>
        <v>0</v>
      </c>
      <c r="BB14" s="46">
        <f>BA14+(BA14*O14/100)</f>
        <v>0</v>
      </c>
      <c r="BC14" s="47" t="str">
        <f>SpellNumber(L14,BB14)</f>
        <v>INR Zero Only</v>
      </c>
      <c r="IA14" s="12">
        <v>2</v>
      </c>
      <c r="IB14" s="12" t="s">
        <v>55</v>
      </c>
      <c r="IC14" s="12" t="s">
        <v>45</v>
      </c>
      <c r="ID14" s="12">
        <v>48</v>
      </c>
      <c r="IE14" s="13" t="s">
        <v>46</v>
      </c>
      <c r="IF14" s="13"/>
      <c r="IG14" s="13"/>
      <c r="IH14" s="13"/>
      <c r="II14" s="13"/>
    </row>
    <row r="15" spans="1:243" s="14" customFormat="1" ht="58.5" customHeight="1">
      <c r="A15" s="71" t="s">
        <v>33</v>
      </c>
      <c r="B15" s="72"/>
      <c r="C15" s="48"/>
      <c r="D15" s="48"/>
      <c r="E15" s="48"/>
      <c r="F15" s="49"/>
      <c r="G15" s="48"/>
      <c r="H15" s="21"/>
      <c r="I15" s="21"/>
      <c r="J15" s="21"/>
      <c r="K15" s="21"/>
      <c r="L15" s="48"/>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22" t="e">
        <f>SUM(#REF!)</f>
        <v>#REF!</v>
      </c>
      <c r="BB15" s="22">
        <f>BB13-BB14</f>
        <v>0</v>
      </c>
      <c r="BC15" s="47" t="str">
        <f>SpellNumber($E$2,BB15)</f>
        <v>INR Zero Only</v>
      </c>
      <c r="IA15" s="14" t="s">
        <v>33</v>
      </c>
      <c r="IE15" s="15"/>
      <c r="IF15" s="15" t="s">
        <v>32</v>
      </c>
      <c r="IG15" s="15" t="s">
        <v>34</v>
      </c>
      <c r="IH15" s="15">
        <v>10</v>
      </c>
      <c r="II15" s="15" t="s">
        <v>29</v>
      </c>
    </row>
    <row r="16" spans="1:243" s="16" customFormat="1" ht="54.75" customHeight="1" hidden="1">
      <c r="A16" s="51" t="s">
        <v>35</v>
      </c>
      <c r="B16" s="52"/>
      <c r="C16" s="53"/>
      <c r="D16" s="54"/>
      <c r="E16" s="55" t="s">
        <v>36</v>
      </c>
      <c r="F16" s="56"/>
      <c r="G16" s="57"/>
      <c r="H16" s="58"/>
      <c r="I16" s="58"/>
      <c r="J16" s="58"/>
      <c r="K16" s="54"/>
      <c r="L16" s="59"/>
      <c r="M16" s="60" t="s">
        <v>37</v>
      </c>
      <c r="N16" s="58"/>
      <c r="O16" s="61"/>
      <c r="P16" s="61"/>
      <c r="Q16" s="61"/>
      <c r="R16" s="61"/>
      <c r="S16" s="61"/>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23">
        <f>IF(ISBLANK(F16),0,IF(E16="Excess (+)",ROUND(BA15+(BA15*F16),2),IF(E16="Less (-)",ROUND(BA15+(BA15*F16*(-1)),2),0)))</f>
        <v>0</v>
      </c>
      <c r="BB16" s="24">
        <f>ROUND(BA16,0)</f>
        <v>0</v>
      </c>
      <c r="BC16" s="62" t="str">
        <f>SpellNumber(L16,BB16)</f>
        <v> Zero Only</v>
      </c>
      <c r="IA16" s="16" t="s">
        <v>35</v>
      </c>
      <c r="IE16" s="17" t="s">
        <v>36</v>
      </c>
      <c r="IF16" s="17"/>
      <c r="IG16" s="17"/>
      <c r="IH16" s="17"/>
      <c r="II16" s="17"/>
    </row>
    <row r="17" spans="1:243" s="16" customFormat="1" ht="43.5" customHeight="1">
      <c r="A17" s="71" t="s">
        <v>38</v>
      </c>
      <c r="B17" s="72"/>
      <c r="C17" s="66" t="str">
        <f>SpellNumber($E$2,BB15)</f>
        <v>INR Zero Only</v>
      </c>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IA17" s="16" t="s">
        <v>38</v>
      </c>
      <c r="IC17" s="16" t="s">
        <v>43</v>
      </c>
      <c r="IE17" s="17"/>
      <c r="IF17" s="17"/>
      <c r="IG17" s="17"/>
      <c r="IH17" s="17"/>
      <c r="II17" s="17"/>
    </row>
  </sheetData>
  <sheetProtection password="E491" sheet="1"/>
  <mergeCells count="10">
    <mergeCell ref="A9:BC9"/>
    <mergeCell ref="C17:BC17"/>
    <mergeCell ref="A1:L1"/>
    <mergeCell ref="A4:BC4"/>
    <mergeCell ref="A5:BC5"/>
    <mergeCell ref="A6:BC6"/>
    <mergeCell ref="A7:BC7"/>
    <mergeCell ref="B8:BC8"/>
    <mergeCell ref="A15:B15"/>
    <mergeCell ref="A17:B17"/>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Itemcode/Make" prompt="Please enter text" sqref="F15 C13:C14">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O13:O14">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list" allowBlank="1" showErrorMessage="1" sqref="K13:K14">
      <formula1>"Partial Conversion,Full Conversion"</formula1>
      <formula2>0</formula2>
    </dataValidation>
    <dataValidation type="list" allowBlank="1" showInputMessage="1" showErrorMessage="1" sqref="L14:L17 L13">
      <formula1>"INR"</formula1>
    </dataValidation>
  </dataValidations>
  <printOptions/>
  <pageMargins left="0.35433070866141736" right="0.2362204724409449" top="0.7480314960629921" bottom="0.4330708661417323" header="0.5118110236220472" footer="0.5118110236220472"/>
  <pageSetup horizontalDpi="300" verticalDpi="300" orientation="portrait" paperSize="9" scale="42" r:id="rId4"/>
  <colBreaks count="1" manualBreakCount="1">
    <brk id="55" max="21"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15" sqref="E15"/>
    </sheetView>
  </sheetViews>
  <sheetFormatPr defaultColWidth="9.140625" defaultRowHeight="15"/>
  <sheetData>
    <row r="6" spans="5:11" ht="15">
      <c r="E6" s="73" t="s">
        <v>39</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2020-10-27T05:14:24Z</cp:lastPrinted>
  <dcterms:created xsi:type="dcterms:W3CDTF">2009-01-30T06:42:42Z</dcterms:created>
  <dcterms:modified xsi:type="dcterms:W3CDTF">2024-02-23T23:56:19Z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