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<sst xmlns="http://schemas.openxmlformats.org/spreadsheetml/2006/main" count="103" uniqueCount="53">
  <si>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</si>
  <si>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</si>
  <si>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</si>
  <si>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</si>
  <si>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</si>
  <si>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</si>
  <si>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</si>
  <si>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</si>
  <si>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</si>
  <si>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</si>
  <si>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</si>
  <si>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</si>
  <si>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</si>
  <si>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</si>
  <si>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</si>
  <si>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</si>
  <si>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</si>
  <si>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</si>
  <si>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</si>
  <si>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</si>
  <si>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</si>
  <si>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</si>
  <si>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</si>
  <si>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</si>
  <si>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</si>
  <si>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</si>
  <si>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</si>
  <si>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</si>
  <si>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</si>
  <si>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</si>
  <si>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</si>
  <si>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</si>
  <si>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</si>
  <si>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</si>
  <si>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</si>
  <si>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</si>
  <si>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</si>
  <si>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</si>
  <si>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</si>
  <si>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</si>
  <si>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</si>
  <si>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</si>
  <si>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</si>
  <si>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</si>
  <si>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</si>
  <si>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</si>
  <si>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</si>
  <si>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</si>
  <si>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</si>
  <si>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Sqm</t>
  </si>
  <si>
    <t>Contract No:  &lt;IISER/23-24/EE-EO/RFQ-08&gt;</t>
  </si>
  <si>
    <t>Name of Work: &lt;P/F of blinds at IISER Mohali&gt;</t>
  </si>
  <si>
    <t>P/F of vertical blinds with accessories, aluminium channel and steel bottom weight, ABS plastic control unit, plastic link chain. Etc. (MAKE: VISTA/ MAC/ HUNTER DOUGLAS)</t>
  </si>
</sst>
</file>

<file path=xl/styles.xml><?xml version="1.0" encoding="utf-8"?>
<styleSheet xmlns="http://schemas.openxmlformats.org/spreadsheetml/2006/main">
  <numFmts count="2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2"/>
      <color indexed="8"/>
      <name val="Courier New"/>
      <family val="3"/>
    </font>
    <font>
      <sz val="12"/>
      <color indexed="31"/>
      <name val="Arial"/>
      <family val="2"/>
    </font>
    <font>
      <b/>
      <sz val="12"/>
      <color indexed="17"/>
      <name val="Arial"/>
      <family val="2"/>
    </font>
    <font>
      <sz val="18"/>
      <color indexed="8"/>
      <name val="times new roman"/>
      <family val="1"/>
    </font>
    <font>
      <sz val="16"/>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2"/>
      <color rgb="FF000000"/>
      <name val="Courier New"/>
      <family val="3"/>
    </font>
    <font>
      <sz val="12"/>
      <color theme="4" tint="0.7999799847602844"/>
      <name val="Arial"/>
      <family val="2"/>
    </font>
    <font>
      <b/>
      <sz val="12"/>
      <color rgb="FF007A37"/>
      <name val="Arial"/>
      <family val="2"/>
    </font>
    <font>
      <b/>
      <u val="single"/>
      <sz val="16"/>
      <color rgb="FFFF0000"/>
      <name val="Arial"/>
      <family val="2"/>
    </font>
    <font>
      <sz val="18"/>
      <color rgb="FF000000"/>
      <name val="times new roman"/>
      <family val="1"/>
    </font>
    <font>
      <sz val="16"/>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2" xfId="59" applyNumberFormat="1" applyFont="1" applyFill="1" applyBorder="1" applyAlignment="1">
      <alignment horizontal="left" vertical="top"/>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66" fillId="33" borderId="10" xfId="59" applyNumberFormat="1" applyFont="1" applyFill="1" applyBorder="1" applyAlignment="1">
      <alignment horizontal="center" vertical="top" wrapText="1"/>
      <protection/>
    </xf>
    <xf numFmtId="0" fontId="66"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center" wrapText="1"/>
      <protection/>
    </xf>
    <xf numFmtId="0" fontId="13" fillId="0" borderId="10" xfId="59" applyNumberFormat="1" applyFont="1" applyFill="1" applyBorder="1" applyAlignment="1" applyProtection="1">
      <alignment horizontal="center" vertical="center" wrapText="1" readingOrder="1"/>
      <protection locked="0"/>
    </xf>
    <xf numFmtId="0" fontId="67" fillId="35" borderId="10" xfId="59" applyNumberFormat="1" applyFont="1" applyFill="1" applyBorder="1" applyAlignment="1" applyProtection="1">
      <alignment horizontal="center" vertical="center" wrapText="1" readingOrder="1"/>
      <protection locked="0"/>
    </xf>
    <xf numFmtId="0" fontId="13" fillId="0" borderId="10" xfId="59" applyNumberFormat="1" applyFont="1" applyFill="1" applyBorder="1" applyAlignment="1" applyProtection="1">
      <alignment horizontal="center" vertical="center" wrapText="1" readingOrder="1"/>
      <protection/>
    </xf>
    <xf numFmtId="0" fontId="68" fillId="0" borderId="11" xfId="59" applyNumberFormat="1" applyFont="1" applyFill="1" applyBorder="1" applyAlignment="1">
      <alignment horizontal="center" vertical="center" wrapText="1" readingOrder="1"/>
      <protection/>
    </xf>
    <xf numFmtId="0" fontId="16" fillId="0" borderId="11" xfId="59" applyNumberFormat="1" applyFont="1" applyFill="1" applyBorder="1" applyAlignment="1">
      <alignment horizontal="center" vertical="center" readingOrder="1"/>
      <protection/>
    </xf>
    <xf numFmtId="0" fontId="16" fillId="0" borderId="11" xfId="57" applyNumberFormat="1" applyFont="1" applyFill="1" applyBorder="1" applyAlignment="1">
      <alignment horizontal="center" vertical="center" readingOrder="1"/>
      <protection/>
    </xf>
    <xf numFmtId="0" fontId="17" fillId="0" borderId="11" xfId="57" applyNumberFormat="1" applyFont="1" applyFill="1" applyBorder="1" applyAlignment="1" applyProtection="1">
      <alignment horizontal="center" vertical="center" readingOrder="1"/>
      <protection locked="0"/>
    </xf>
    <xf numFmtId="0" fontId="17" fillId="35" borderId="11" xfId="57" applyNumberFormat="1" applyFont="1" applyFill="1" applyBorder="1" applyAlignment="1" applyProtection="1">
      <alignment horizontal="center" vertical="center" readingOrder="1"/>
      <protection locked="0"/>
    </xf>
    <xf numFmtId="0" fontId="17" fillId="0" borderId="10" xfId="57" applyNumberFormat="1" applyFont="1" applyFill="1" applyBorder="1" applyAlignment="1" applyProtection="1">
      <alignment horizontal="center" vertical="center" wrapText="1" readingOrder="1"/>
      <protection locked="0"/>
    </xf>
    <xf numFmtId="0" fontId="17" fillId="0" borderId="11" xfId="57" applyNumberFormat="1" applyFont="1" applyFill="1" applyBorder="1" applyAlignment="1" applyProtection="1">
      <alignment horizontal="center" vertical="center" wrapText="1" readingOrder="1"/>
      <protection locked="0"/>
    </xf>
    <xf numFmtId="2" fontId="17" fillId="0" borderId="14" xfId="59" applyNumberFormat="1" applyFont="1" applyFill="1" applyBorder="1" applyAlignment="1">
      <alignment horizontal="center" vertical="center" readingOrder="1"/>
      <protection/>
    </xf>
    <xf numFmtId="2" fontId="17" fillId="0" borderId="14" xfId="58" applyNumberFormat="1" applyFont="1" applyFill="1" applyBorder="1" applyAlignment="1">
      <alignment horizontal="center" vertical="center" readingOrder="1"/>
      <protection/>
    </xf>
    <xf numFmtId="0" fontId="16" fillId="0" borderId="11" xfId="59" applyNumberFormat="1" applyFont="1" applyFill="1" applyBorder="1" applyAlignment="1">
      <alignment horizontal="center" vertical="center" wrapText="1" readingOrder="1"/>
      <protection/>
    </xf>
    <xf numFmtId="0" fontId="16" fillId="0" borderId="13" xfId="59" applyNumberFormat="1" applyFont="1" applyFill="1" applyBorder="1" applyAlignment="1">
      <alignment horizontal="center" vertical="center" readingOrder="1"/>
      <protection/>
    </xf>
    <xf numFmtId="0" fontId="16" fillId="0" borderId="15" xfId="59" applyNumberFormat="1" applyFont="1" applyFill="1" applyBorder="1" applyAlignment="1">
      <alignment horizontal="center" vertical="center" readingOrder="1"/>
      <protection/>
    </xf>
    <xf numFmtId="0" fontId="13" fillId="0" borderId="16" xfId="59" applyNumberFormat="1" applyFont="1" applyFill="1" applyBorder="1" applyAlignment="1">
      <alignment horizontal="center" vertical="center" readingOrder="1"/>
      <protection/>
    </xf>
    <xf numFmtId="0" fontId="16" fillId="0" borderId="16" xfId="59" applyNumberFormat="1" applyFont="1" applyFill="1" applyBorder="1" applyAlignment="1">
      <alignment horizontal="center" vertical="center" readingOrder="1"/>
      <protection/>
    </xf>
    <xf numFmtId="0" fontId="16" fillId="0" borderId="0" xfId="57" applyNumberFormat="1" applyFont="1" applyFill="1" applyAlignment="1">
      <alignment horizontal="center" vertical="center" readingOrder="1"/>
      <protection/>
    </xf>
    <xf numFmtId="2" fontId="13" fillId="0" borderId="11" xfId="59" applyNumberFormat="1" applyFont="1" applyFill="1" applyBorder="1" applyAlignment="1">
      <alignment horizontal="center" vertical="center" readingOrder="1"/>
      <protection/>
    </xf>
    <xf numFmtId="0" fontId="69" fillId="0" borderId="13" xfId="57" applyNumberFormat="1" applyFont="1" applyFill="1" applyBorder="1" applyAlignment="1" applyProtection="1">
      <alignment horizontal="center" vertical="center" readingOrder="1"/>
      <protection/>
    </xf>
    <xf numFmtId="0" fontId="67" fillId="35" borderId="10" xfId="64" applyNumberFormat="1" applyFont="1" applyFill="1" applyBorder="1" applyAlignment="1">
      <alignment horizontal="center" vertical="center" readingOrder="1"/>
    </xf>
    <xf numFmtId="0" fontId="69" fillId="0" borderId="10" xfId="59" applyNumberFormat="1" applyFont="1" applyFill="1" applyBorder="1" applyAlignment="1">
      <alignment horizontal="center" vertical="center" readingOrder="1"/>
      <protection/>
    </xf>
    <xf numFmtId="0" fontId="16" fillId="0" borderId="10" xfId="57" applyNumberFormat="1" applyFont="1" applyFill="1" applyBorder="1" applyAlignment="1" applyProtection="1">
      <alignment horizontal="center" vertical="center" readingOrder="1"/>
      <protection/>
    </xf>
    <xf numFmtId="0" fontId="13" fillId="0" borderId="10" xfId="64" applyNumberFormat="1" applyFont="1" applyFill="1" applyBorder="1" applyAlignment="1" applyProtection="1">
      <alignment horizontal="center" vertical="center" wrapText="1" readingOrder="1"/>
      <protection locked="0"/>
    </xf>
    <xf numFmtId="0" fontId="16" fillId="0" borderId="0" xfId="57" applyNumberFormat="1" applyFont="1" applyFill="1" applyAlignment="1" applyProtection="1">
      <alignment horizontal="center" vertical="center" readingOrder="1"/>
      <protection/>
    </xf>
    <xf numFmtId="0" fontId="70" fillId="0" borderId="17" xfId="59" applyNumberFormat="1" applyFont="1" applyFill="1" applyBorder="1" applyAlignment="1">
      <alignment horizontal="center" vertical="center" readingOrder="1"/>
      <protection/>
    </xf>
    <xf numFmtId="0" fontId="13" fillId="0" borderId="18" xfId="59" applyNumberFormat="1" applyFont="1" applyFill="1" applyBorder="1" applyAlignment="1">
      <alignment horizontal="center" vertical="center" readingOrder="1"/>
      <protection/>
    </xf>
    <xf numFmtId="0" fontId="16" fillId="0" borderId="10" xfId="59" applyNumberFormat="1" applyFont="1" applyFill="1" applyBorder="1" applyAlignment="1">
      <alignment horizontal="center" vertical="center" wrapText="1" readingOrder="1"/>
      <protection/>
    </xf>
    <xf numFmtId="0" fontId="2" fillId="0" borderId="10" xfId="57" applyNumberFormat="1" applyFont="1" applyFill="1" applyBorder="1" applyAlignment="1">
      <alignment horizontal="center" vertical="center" wrapText="1"/>
      <protection/>
    </xf>
    <xf numFmtId="0" fontId="2" fillId="33" borderId="10" xfId="57" applyNumberFormat="1" applyFont="1" applyFill="1" applyBorder="1" applyAlignment="1">
      <alignment horizontal="center" vertical="center" wrapText="1"/>
      <protection/>
    </xf>
    <xf numFmtId="0" fontId="2" fillId="34" borderId="11" xfId="57" applyNumberFormat="1" applyFont="1" applyFill="1" applyBorder="1" applyAlignment="1">
      <alignment horizontal="center" vertical="center" wrapText="1"/>
      <protection/>
    </xf>
    <xf numFmtId="0" fontId="2" fillId="0" borderId="12" xfId="59" applyNumberFormat="1" applyFont="1" applyFill="1" applyBorder="1" applyAlignment="1">
      <alignment horizontal="left" vertical="center"/>
      <protection/>
    </xf>
    <xf numFmtId="0" fontId="2" fillId="0" borderId="16" xfId="59" applyNumberFormat="1" applyFont="1" applyFill="1" applyBorder="1" applyAlignment="1">
      <alignment horizontal="left" vertical="center"/>
      <protection/>
    </xf>
    <xf numFmtId="0" fontId="2" fillId="0" borderId="11" xfId="59" applyNumberFormat="1" applyFont="1" applyFill="1" applyBorder="1" applyAlignment="1">
      <alignment horizontal="left" vertical="center"/>
      <protection/>
    </xf>
    <xf numFmtId="0" fontId="0" fillId="0" borderId="0" xfId="57" applyNumberFormat="1" applyFill="1" applyAlignment="1">
      <alignment vertical="center"/>
      <protection/>
    </xf>
    <xf numFmtId="0" fontId="2" fillId="0" borderId="12"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3" fillId="0" borderId="12" xfId="59" applyNumberFormat="1" applyFont="1" applyFill="1" applyBorder="1" applyAlignment="1">
      <alignment horizontal="center" vertical="center" wrapText="1" readingOrder="1"/>
      <protection/>
    </xf>
    <xf numFmtId="0" fontId="13" fillId="0" borderId="16" xfId="59" applyNumberFormat="1" applyFont="1" applyFill="1" applyBorder="1" applyAlignment="1">
      <alignment horizontal="center" vertical="center" wrapText="1" readingOrder="1"/>
      <protection/>
    </xf>
    <xf numFmtId="0" fontId="13" fillId="0" borderId="19" xfId="59" applyNumberFormat="1" applyFont="1" applyFill="1" applyBorder="1" applyAlignment="1">
      <alignment horizontal="center" vertical="center" wrapText="1" readingOrder="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5" borderId="12"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72" fillId="0" borderId="11" xfId="0" applyFont="1" applyFill="1" applyBorder="1" applyAlignment="1">
      <alignment horizontal="left" vertical="center" wrapText="1"/>
    </xf>
    <xf numFmtId="0" fontId="73"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A1">
      <selection activeCell="A7" sqref="A7:BC7"/>
    </sheetView>
  </sheetViews>
  <sheetFormatPr defaultColWidth="9.140625" defaultRowHeight="15"/>
  <cols>
    <col min="1" max="1" width="14.28125" style="19" customWidth="1"/>
    <col min="2" max="2" width="78.28125" style="6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1" t="s">
        <v>3</v>
      </c>
      <c r="B2" s="21" t="s">
        <v>32</v>
      </c>
      <c r="C2" s="21" t="s">
        <v>4</v>
      </c>
      <c r="D2" s="21" t="s">
        <v>5</v>
      </c>
      <c r="E2" s="21" t="s">
        <v>6</v>
      </c>
      <c r="J2" s="4"/>
      <c r="K2" s="4"/>
      <c r="L2" s="4"/>
      <c r="O2" s="2"/>
      <c r="P2" s="2"/>
      <c r="Q2" s="3"/>
    </row>
    <row r="3" spans="1:243" s="1" customFormat="1" ht="30" customHeight="1" hidden="1">
      <c r="A3" s="1" t="s">
        <v>7</v>
      </c>
      <c r="IE3" s="3"/>
      <c r="IF3" s="3"/>
      <c r="IG3" s="3"/>
      <c r="IH3" s="3"/>
      <c r="II3" s="3"/>
    </row>
    <row r="4" spans="1:243" s="5" customFormat="1" ht="30" customHeight="1">
      <c r="A4" s="74" t="s">
        <v>34</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50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1.5" customHeight="1">
      <c r="A8" s="22" t="s">
        <v>37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60"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38.75" customHeight="1">
      <c r="A11" s="11" t="s">
        <v>0</v>
      </c>
      <c r="B11" s="61" t="s">
        <v>16</v>
      </c>
      <c r="C11" s="26" t="s">
        <v>1</v>
      </c>
      <c r="D11" s="26" t="s">
        <v>17</v>
      </c>
      <c r="E11" s="26" t="s">
        <v>18</v>
      </c>
      <c r="F11" s="26" t="s">
        <v>44</v>
      </c>
      <c r="G11" s="26"/>
      <c r="H11" s="26"/>
      <c r="I11" s="26" t="s">
        <v>19</v>
      </c>
      <c r="J11" s="26" t="s">
        <v>20</v>
      </c>
      <c r="K11" s="26" t="s">
        <v>21</v>
      </c>
      <c r="L11" s="26" t="s">
        <v>22</v>
      </c>
      <c r="M11" s="27" t="s">
        <v>48</v>
      </c>
      <c r="N11" s="26" t="s">
        <v>45</v>
      </c>
      <c r="O11" s="26" t="s">
        <v>46</v>
      </c>
      <c r="P11" s="26" t="s">
        <v>43</v>
      </c>
      <c r="Q11" s="26" t="s">
        <v>42</v>
      </c>
      <c r="R11" s="26" t="s">
        <v>41</v>
      </c>
      <c r="S11" s="26" t="s">
        <v>40</v>
      </c>
      <c r="T11" s="26" t="s">
        <v>39</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8" t="s">
        <v>38</v>
      </c>
      <c r="BB11" s="28" t="s">
        <v>47</v>
      </c>
      <c r="BC11" s="29" t="s">
        <v>23</v>
      </c>
      <c r="IE11" s="13"/>
      <c r="IF11" s="13"/>
      <c r="IG11" s="13"/>
      <c r="IH11" s="13"/>
      <c r="II11" s="13"/>
    </row>
    <row r="12" spans="1:243" s="12" customFormat="1" ht="15">
      <c r="A12" s="14">
        <v>1</v>
      </c>
      <c r="B12" s="62">
        <v>2</v>
      </c>
      <c r="C12" s="30">
        <v>3</v>
      </c>
      <c r="D12" s="30">
        <v>4</v>
      </c>
      <c r="E12" s="30">
        <v>5</v>
      </c>
      <c r="F12" s="30">
        <v>6</v>
      </c>
      <c r="G12" s="30">
        <v>7</v>
      </c>
      <c r="H12" s="30">
        <v>8</v>
      </c>
      <c r="I12" s="30">
        <v>9</v>
      </c>
      <c r="J12" s="30">
        <v>10</v>
      </c>
      <c r="K12" s="30">
        <v>11</v>
      </c>
      <c r="L12" s="30">
        <v>12</v>
      </c>
      <c r="M12" s="30">
        <v>6</v>
      </c>
      <c r="N12" s="30">
        <v>14</v>
      </c>
      <c r="O12" s="30">
        <v>15</v>
      </c>
      <c r="P12" s="30">
        <v>16</v>
      </c>
      <c r="Q12" s="30">
        <v>17</v>
      </c>
      <c r="R12" s="30">
        <v>18</v>
      </c>
      <c r="S12" s="30">
        <v>19</v>
      </c>
      <c r="T12" s="30">
        <v>20</v>
      </c>
      <c r="U12" s="30">
        <v>21</v>
      </c>
      <c r="V12" s="30">
        <v>22</v>
      </c>
      <c r="W12" s="30">
        <v>23</v>
      </c>
      <c r="X12" s="30">
        <v>24</v>
      </c>
      <c r="Y12" s="30">
        <v>25</v>
      </c>
      <c r="Z12" s="30">
        <v>26</v>
      </c>
      <c r="AA12" s="30">
        <v>27</v>
      </c>
      <c r="AB12" s="30">
        <v>28</v>
      </c>
      <c r="AC12" s="30">
        <v>29</v>
      </c>
      <c r="AD12" s="30">
        <v>30</v>
      </c>
      <c r="AE12" s="30">
        <v>31</v>
      </c>
      <c r="AF12" s="30">
        <v>32</v>
      </c>
      <c r="AG12" s="30">
        <v>33</v>
      </c>
      <c r="AH12" s="30">
        <v>34</v>
      </c>
      <c r="AI12" s="30">
        <v>35</v>
      </c>
      <c r="AJ12" s="30">
        <v>36</v>
      </c>
      <c r="AK12" s="30">
        <v>37</v>
      </c>
      <c r="AL12" s="30">
        <v>38</v>
      </c>
      <c r="AM12" s="30">
        <v>39</v>
      </c>
      <c r="AN12" s="30">
        <v>40</v>
      </c>
      <c r="AO12" s="30">
        <v>41</v>
      </c>
      <c r="AP12" s="30">
        <v>42</v>
      </c>
      <c r="AQ12" s="30">
        <v>43</v>
      </c>
      <c r="AR12" s="30">
        <v>44</v>
      </c>
      <c r="AS12" s="30">
        <v>45</v>
      </c>
      <c r="AT12" s="30">
        <v>46</v>
      </c>
      <c r="AU12" s="30">
        <v>47</v>
      </c>
      <c r="AV12" s="30">
        <v>48</v>
      </c>
      <c r="AW12" s="30">
        <v>49</v>
      </c>
      <c r="AX12" s="30">
        <v>50</v>
      </c>
      <c r="AY12" s="30">
        <v>51</v>
      </c>
      <c r="AZ12" s="30">
        <v>52</v>
      </c>
      <c r="BA12" s="30">
        <v>53</v>
      </c>
      <c r="BB12" s="30">
        <v>7</v>
      </c>
      <c r="BC12" s="30">
        <v>8</v>
      </c>
      <c r="IE12" s="13"/>
      <c r="IF12" s="13"/>
      <c r="IG12" s="13"/>
      <c r="IH12" s="13"/>
      <c r="II12" s="13"/>
    </row>
    <row r="13" spans="1:55" ht="156" customHeight="1">
      <c r="A13" s="31">
        <v>1</v>
      </c>
      <c r="B13" s="81" t="s">
        <v>52</v>
      </c>
      <c r="C13" s="35" t="s">
        <v>24</v>
      </c>
      <c r="D13" s="82">
        <v>75</v>
      </c>
      <c r="E13" s="82" t="s">
        <v>49</v>
      </c>
      <c r="F13" s="35"/>
      <c r="G13" s="35"/>
      <c r="H13" s="35"/>
      <c r="I13" s="36" t="s">
        <v>26</v>
      </c>
      <c r="J13" s="37"/>
      <c r="K13" s="38" t="s">
        <v>33</v>
      </c>
      <c r="L13" s="38" t="s">
        <v>6</v>
      </c>
      <c r="M13" s="39"/>
      <c r="N13" s="38"/>
      <c r="O13" s="38"/>
      <c r="P13" s="40"/>
      <c r="Q13" s="38"/>
      <c r="R13" s="38"/>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D13*M13</f>
        <v>0</v>
      </c>
      <c r="BB13" s="43">
        <f>BA13+SUM(N13:AZ13)</f>
        <v>0</v>
      </c>
      <c r="BC13" s="44" t="str">
        <f>SpellNumber(L13,BB13)</f>
        <v>INR Zero Only</v>
      </c>
    </row>
    <row r="14" spans="1:243" s="15" customFormat="1" ht="24.75" customHeight="1">
      <c r="A14" s="23" t="s">
        <v>29</v>
      </c>
      <c r="B14" s="63"/>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f>SUM(BB13:BB13)</f>
        <v>0</v>
      </c>
      <c r="BC14" s="44" t="str">
        <f>SpellNumber($E$2,BB14)</f>
        <v>INR Zero Only</v>
      </c>
      <c r="IE14" s="16">
        <v>4</v>
      </c>
      <c r="IF14" s="16" t="s">
        <v>27</v>
      </c>
      <c r="IG14" s="16" t="s">
        <v>28</v>
      </c>
      <c r="IH14" s="16">
        <v>10</v>
      </c>
      <c r="II14" s="16" t="s">
        <v>25</v>
      </c>
    </row>
    <row r="15" spans="1:243" s="17" customFormat="1" ht="54.75" customHeight="1" hidden="1">
      <c r="A15" s="24" t="s">
        <v>36</v>
      </c>
      <c r="B15" s="64"/>
      <c r="C15" s="51"/>
      <c r="D15" s="32"/>
      <c r="E15" s="33" t="s">
        <v>30</v>
      </c>
      <c r="F15" s="52"/>
      <c r="G15" s="53"/>
      <c r="H15" s="54"/>
      <c r="I15" s="54"/>
      <c r="J15" s="54"/>
      <c r="K15" s="32"/>
      <c r="L15" s="55"/>
      <c r="M15" s="34" t="s">
        <v>31</v>
      </c>
      <c r="N15" s="56"/>
      <c r="O15" s="49"/>
      <c r="P15" s="49"/>
      <c r="Q15" s="49"/>
      <c r="R15" s="49"/>
      <c r="S15" s="49"/>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IF(ISBLANK(F15),0,IF(E15="Excess (+)",ROUND(BA14+(BA14*F15),2),IF(E15="Less (-)",ROUND(BA14+(BA14*F15*(-1)),2),0)))</f>
        <v>0</v>
      </c>
      <c r="BB15" s="58">
        <f>ROUND(BA15,0)</f>
        <v>0</v>
      </c>
      <c r="BC15" s="59" t="str">
        <f>SpellNumber(L15,BB15)</f>
        <v> Zero Only</v>
      </c>
      <c r="IE15" s="18"/>
      <c r="IF15" s="18"/>
      <c r="IG15" s="18"/>
      <c r="IH15" s="18"/>
      <c r="II15" s="18"/>
    </row>
    <row r="16" spans="1:243" s="17" customFormat="1" ht="43.5" customHeight="1">
      <c r="A16" s="23" t="s">
        <v>35</v>
      </c>
      <c r="B16" s="65"/>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18"/>
      <c r="IF16" s="18"/>
      <c r="IG16" s="18"/>
      <c r="IH16" s="18"/>
      <c r="II16" s="18"/>
    </row>
    <row r="17" spans="2:243" s="12" customFormat="1" ht="15">
      <c r="B17" s="9"/>
      <c r="C17" s="19"/>
      <c r="D17" s="19"/>
      <c r="E17" s="19"/>
      <c r="F17" s="19"/>
      <c r="G17" s="19"/>
      <c r="H17" s="19"/>
      <c r="I17" s="19"/>
      <c r="J17" s="19"/>
      <c r="K17" s="19"/>
      <c r="L17" s="19"/>
      <c r="M17" s="19"/>
      <c r="O17" s="19"/>
      <c r="BA17" s="19"/>
      <c r="BC17" s="19"/>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Itemcode/Make" prompt="Please enter text" sqref="C13:H13"/>
    <dataValidation type="list" allowBlank="1" showInputMessage="1" showErrorMessage="1" sqref="L13">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2023-06-14T12:49:18Z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