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<sst xmlns="http://schemas.openxmlformats.org/spreadsheetml/2006/main" count="205" uniqueCount="82">
  <si>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</si>
  <si>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</si>
  <si>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</si>
  <si>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</si>
  <si>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</si>
  <si>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</si>
  <si>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</si>
  <si>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</si>
  <si>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</si>
  <si>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</si>
  <si>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</si>
  <si>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</si>
  <si>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</si>
  <si>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</si>
  <si>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</si>
  <si>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</si>
  <si>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</si>
  <si>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</si>
  <si>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</si>
  <si>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</si>
  <si>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</si>
  <si>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</si>
  <si>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</si>
  <si>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</si>
  <si>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</si>
  <si>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</si>
  <si>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</si>
  <si>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</si>
  <si>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</si>
  <si>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</si>
  <si>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</si>
  <si>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</si>
  <si>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</si>
  <si>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</si>
  <si>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</si>
  <si>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</si>
  <si>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</si>
  <si>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</si>
  <si>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</si>
  <si>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</si>
  <si>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</si>
  <si>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</si>
  <si>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</si>
  <si>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</si>
  <si>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</si>
  <si>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</si>
  <si>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</si>
  <si>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</si>
  <si>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</si>
  <si>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</si>
  <si>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</si>
  <si>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</si>
  <si>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</si>
  <si>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</si>
  <si>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</si>
  <si>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</si>
  <si>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</si>
  <si>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</si>
  <si>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</si>
  <si>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</si>
  <si>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</si>
  <si>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</si>
  <si>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Supply and Installation of Microwave Signal generators with phase coherence (3 units or 3 channels)
(Technical Specification as given below)</t>
  </si>
  <si>
    <t>Q1: Channel/Unit 1
(Technical Specification as given below)</t>
  </si>
  <si>
    <t>Q2: Channel/Unit 2
(Technical Specification as given below)</t>
  </si>
  <si>
    <t>Q3: Channel/Unit 3
(Technical Specification as given below)</t>
  </si>
  <si>
    <t>Q4: Cables for phase coherence for all 3  units and phase stable cables
(Technical Specification as given below)</t>
  </si>
  <si>
    <t>Q5: 19” rackmount kit
(Technical Specification as given below)</t>
  </si>
  <si>
    <t>Q6: Upconverter or frequency upgrade for Channel 1 or 3
(Technical Specification as given below)</t>
  </si>
  <si>
    <t>Q7: Pulse modulation for Channel 3
(Technical Specification as given below)</t>
  </si>
  <si>
    <t>Q8: 2.92 mm cables  we need only 2.92 mm as users may use converters for higher frequencies
(Technical Specification as given below)</t>
  </si>
  <si>
    <t xml:space="preserve">Other Charges if any (A)
</t>
  </si>
  <si>
    <t xml:space="preserve">Other Charges if any (B)
</t>
  </si>
  <si>
    <t xml:space="preserve">Other Charges if any (C)
</t>
  </si>
  <si>
    <t xml:space="preserve">Other Charges if any (D)
</t>
  </si>
  <si>
    <t>Contract No:  &lt;IISERM(1589)22/23Pur&gt;</t>
  </si>
  <si>
    <r>
      <rPr>
        <b/>
        <sz val="11"/>
        <rFont val="Times New Roman"/>
        <family val="1"/>
      </rPr>
      <t>300 Watt Xenon Arc Light Source</t>
    </r>
    <r>
      <rPr>
        <sz val="11"/>
        <rFont val="Times New Roman"/>
        <family val="1"/>
      </rPr>
      <t xml:space="preserve">
(Technical Specification as given below)</t>
    </r>
  </si>
  <si>
    <r>
      <rPr>
        <b/>
        <sz val="11"/>
        <color indexed="8"/>
        <rFont val="Times New Roman"/>
        <family val="1"/>
      </rPr>
      <t>Air Mass filter-AM 1.5G</t>
    </r>
    <r>
      <rPr>
        <sz val="11"/>
        <color indexed="8"/>
        <rFont val="Times New Roman"/>
        <family val="1"/>
      </rPr>
      <t xml:space="preserve">
(Technical Specification as given below)</t>
    </r>
  </si>
  <si>
    <r>
      <rPr>
        <b/>
        <sz val="11"/>
        <color indexed="8"/>
        <rFont val="Times New Roman"/>
        <family val="1"/>
      </rPr>
      <t>Beam Turning assembly for 90° redirection with appropriate mirror</t>
    </r>
    <r>
      <rPr>
        <sz val="11"/>
        <color indexed="8"/>
        <rFont val="Times New Roman"/>
        <family val="1"/>
      </rPr>
      <t xml:space="preserve">
(Technical Specification as given below)</t>
    </r>
  </si>
  <si>
    <r>
      <rPr>
        <b/>
        <sz val="11"/>
        <color indexed="8"/>
        <rFont val="Times New Roman"/>
        <family val="1"/>
      </rPr>
      <t>UV Mirror for 280-420 nm transmission</t>
    </r>
    <r>
      <rPr>
        <sz val="11"/>
        <color indexed="8"/>
        <rFont val="Times New Roman"/>
        <family val="1"/>
      </rPr>
      <t xml:space="preserve">
(Technical Specification as given below)</t>
    </r>
  </si>
  <si>
    <r>
      <rPr>
        <b/>
        <sz val="11"/>
        <color indexed="8"/>
        <rFont val="Times New Roman"/>
        <family val="1"/>
      </rPr>
      <t>Filter Holder for holding 2x2 inch Filters in multiple numbers</t>
    </r>
    <r>
      <rPr>
        <sz val="11"/>
        <color indexed="8"/>
        <rFont val="Times New Roman"/>
        <family val="1"/>
      </rPr>
      <t xml:space="preserve">
(Technical Specification as given below)</t>
    </r>
  </si>
  <si>
    <t>Name of Work: &lt; Supply and Installation of Laboratory solar Simulator (300 watt Xenon arc source and related accessories)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</si>
</sst>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8"/>
      <name val="Times New Roman"/>
      <family val="1"/>
    </font>
    <font>
      <b/>
      <sz val="11"/>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protection/>
    </xf>
    <xf numFmtId="0" fontId="24" fillId="0" borderId="20" xfId="59" applyNumberFormat="1" applyFont="1" applyFill="1" applyBorder="1" applyAlignment="1">
      <alignment horizontal="center" vertical="top" wrapText="1" readingOrder="1"/>
      <protection/>
    </xf>
    <xf numFmtId="181" fontId="23" fillId="0" borderId="20" xfId="59" applyNumberFormat="1" applyFont="1" applyFill="1" applyBorder="1" applyAlignment="1">
      <alignment horizontal="center" vertical="top" wrapText="1" readingOrder="1"/>
      <protection/>
    </xf>
    <xf numFmtId="0" fontId="4" fillId="0" borderId="0" xfId="55" applyNumberFormat="1" applyFont="1" applyFill="1" applyAlignment="1">
      <alignment vertical="top" wrapText="1"/>
      <protection/>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81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c r="A13" s="65">
        <v>1.1</v>
      </c>
      <c r="B13" s="66" t="s">
        <v>76</v>
      </c>
      <c r="C13" s="67" t="s">
        <v>53</v>
      </c>
      <c r="D13" s="68">
        <v>1</v>
      </c>
      <c r="E13" s="50" t="s">
        <v>37</v>
      </c>
      <c r="F13" s="51"/>
      <c r="G13" s="52"/>
      <c r="H13" s="53"/>
      <c r="I13" s="54" t="s">
        <v>38</v>
      </c>
      <c r="J13" s="55">
        <f aca="true" t="shared" si="0" ref="J13:J21">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1">SpellNumber(L13,BB13)</f>
        <v>INR Zero Only</v>
      </c>
      <c r="IA13" s="26">
        <v>1.1</v>
      </c>
      <c r="IB13" s="69" t="s">
        <v>62</v>
      </c>
      <c r="IC13" s="26" t="s">
        <v>53</v>
      </c>
      <c r="ID13" s="26">
        <v>1</v>
      </c>
      <c r="IE13" s="27" t="s">
        <v>37</v>
      </c>
      <c r="IF13" s="27" t="s">
        <v>40</v>
      </c>
      <c r="IG13" s="27" t="s">
        <v>36</v>
      </c>
      <c r="IH13" s="27">
        <v>123.223</v>
      </c>
      <c r="II13" s="27" t="s">
        <v>37</v>
      </c>
    </row>
    <row r="14" spans="1:243" s="26" customFormat="1" ht="39.75" customHeight="1">
      <c r="A14" s="65">
        <v>1.2</v>
      </c>
      <c r="B14" s="70" t="s">
        <v>77</v>
      </c>
      <c r="C14" s="67" t="s">
        <v>54</v>
      </c>
      <c r="D14" s="68">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1">D14*M14</f>
        <v>0</v>
      </c>
      <c r="BB14" s="45">
        <f aca="true" t="shared" si="3" ref="BB14:BB21">D14*M14+N14+O14+P14+Q14+R14</f>
        <v>0</v>
      </c>
      <c r="BC14" s="25" t="str">
        <f t="shared" si="1"/>
        <v>INR Zero Only</v>
      </c>
      <c r="IA14" s="26">
        <v>1.2</v>
      </c>
      <c r="IB14" s="69" t="s">
        <v>63</v>
      </c>
      <c r="IC14" s="26" t="s">
        <v>54</v>
      </c>
      <c r="ID14" s="26">
        <v>1</v>
      </c>
      <c r="IE14" s="27" t="s">
        <v>37</v>
      </c>
      <c r="IF14" s="27" t="s">
        <v>42</v>
      </c>
      <c r="IG14" s="27" t="s">
        <v>41</v>
      </c>
      <c r="IH14" s="27">
        <v>213</v>
      </c>
      <c r="II14" s="27" t="s">
        <v>37</v>
      </c>
    </row>
    <row r="15" spans="1:243" s="26" customFormat="1" ht="52.5" customHeight="1">
      <c r="A15" s="65">
        <v>1.3</v>
      </c>
      <c r="B15" s="70" t="s">
        <v>78</v>
      </c>
      <c r="C15" s="67" t="s">
        <v>55</v>
      </c>
      <c r="D15" s="68">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69" t="s">
        <v>64</v>
      </c>
      <c r="IC15" s="26" t="s">
        <v>55</v>
      </c>
      <c r="ID15" s="26">
        <v>1</v>
      </c>
      <c r="IE15" s="27" t="s">
        <v>37</v>
      </c>
      <c r="IF15" s="27" t="s">
        <v>42</v>
      </c>
      <c r="IG15" s="27" t="s">
        <v>41</v>
      </c>
      <c r="IH15" s="27">
        <v>213</v>
      </c>
      <c r="II15" s="27" t="s">
        <v>37</v>
      </c>
    </row>
    <row r="16" spans="1:243" s="26" customFormat="1" ht="36" customHeight="1">
      <c r="A16" s="65">
        <v>1.4</v>
      </c>
      <c r="B16" s="70" t="s">
        <v>79</v>
      </c>
      <c r="C16" s="67" t="s">
        <v>56</v>
      </c>
      <c r="D16" s="68">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69" t="s">
        <v>65</v>
      </c>
      <c r="IC16" s="26" t="s">
        <v>56</v>
      </c>
      <c r="ID16" s="26">
        <v>1</v>
      </c>
      <c r="IE16" s="27" t="s">
        <v>37</v>
      </c>
      <c r="IF16" s="27" t="s">
        <v>35</v>
      </c>
      <c r="IG16" s="27" t="s">
        <v>43</v>
      </c>
      <c r="IH16" s="27">
        <v>10</v>
      </c>
      <c r="II16" s="27" t="s">
        <v>37</v>
      </c>
    </row>
    <row r="17" spans="1:243" s="26" customFormat="1" ht="50.25" customHeight="1">
      <c r="A17" s="65">
        <v>1.5</v>
      </c>
      <c r="B17" s="70" t="s">
        <v>80</v>
      </c>
      <c r="C17" s="67" t="s">
        <v>57</v>
      </c>
      <c r="D17" s="68">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69" t="s">
        <v>66</v>
      </c>
      <c r="IC17" s="26" t="s">
        <v>57</v>
      </c>
      <c r="ID17" s="26">
        <v>2</v>
      </c>
      <c r="IE17" s="27" t="s">
        <v>37</v>
      </c>
      <c r="IF17" s="27" t="s">
        <v>42</v>
      </c>
      <c r="IG17" s="27" t="s">
        <v>41</v>
      </c>
      <c r="IH17" s="27">
        <v>213</v>
      </c>
      <c r="II17" s="27" t="s">
        <v>37</v>
      </c>
    </row>
    <row r="18" spans="1:243" s="26" customFormat="1" ht="25.5" customHeight="1">
      <c r="A18" s="65">
        <v>1.6</v>
      </c>
      <c r="B18" s="66" t="s">
        <v>71</v>
      </c>
      <c r="C18" s="67" t="s">
        <v>58</v>
      </c>
      <c r="D18" s="68">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69" t="s">
        <v>67</v>
      </c>
      <c r="IC18" s="26" t="s">
        <v>58</v>
      </c>
      <c r="ID18" s="26">
        <v>1</v>
      </c>
      <c r="IE18" s="27" t="s">
        <v>37</v>
      </c>
      <c r="IF18" s="27" t="s">
        <v>35</v>
      </c>
      <c r="IG18" s="27" t="s">
        <v>43</v>
      </c>
      <c r="IH18" s="27">
        <v>10</v>
      </c>
      <c r="II18" s="27" t="s">
        <v>37</v>
      </c>
    </row>
    <row r="19" spans="1:243" s="26" customFormat="1" ht="24.75" customHeight="1">
      <c r="A19" s="65">
        <v>1.7</v>
      </c>
      <c r="B19" s="66" t="s">
        <v>72</v>
      </c>
      <c r="C19" s="67" t="s">
        <v>59</v>
      </c>
      <c r="D19" s="68">
        <v>1</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69" t="s">
        <v>68</v>
      </c>
      <c r="IC19" s="26" t="s">
        <v>59</v>
      </c>
      <c r="ID19" s="26">
        <v>1</v>
      </c>
      <c r="IE19" s="27" t="s">
        <v>37</v>
      </c>
      <c r="IF19" s="27" t="s">
        <v>40</v>
      </c>
      <c r="IG19" s="27" t="s">
        <v>36</v>
      </c>
      <c r="IH19" s="27">
        <v>123.223</v>
      </c>
      <c r="II19" s="27" t="s">
        <v>37</v>
      </c>
    </row>
    <row r="20" spans="1:243" s="26" customFormat="1" ht="22.5" customHeight="1">
      <c r="A20" s="65">
        <v>1.8</v>
      </c>
      <c r="B20" s="66" t="s">
        <v>73</v>
      </c>
      <c r="C20" s="67" t="s">
        <v>60</v>
      </c>
      <c r="D20" s="68">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69" t="s">
        <v>69</v>
      </c>
      <c r="IC20" s="26" t="s">
        <v>60</v>
      </c>
      <c r="ID20" s="26">
        <v>1</v>
      </c>
      <c r="IE20" s="27" t="s">
        <v>37</v>
      </c>
      <c r="IF20" s="27" t="s">
        <v>42</v>
      </c>
      <c r="IG20" s="27" t="s">
        <v>41</v>
      </c>
      <c r="IH20" s="27">
        <v>213</v>
      </c>
      <c r="II20" s="27" t="s">
        <v>37</v>
      </c>
    </row>
    <row r="21" spans="1:243" s="26" customFormat="1" ht="25.5" customHeight="1">
      <c r="A21" s="65">
        <v>1.9</v>
      </c>
      <c r="B21" s="66" t="s">
        <v>74</v>
      </c>
      <c r="C21" s="67" t="s">
        <v>61</v>
      </c>
      <c r="D21" s="68">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69" t="s">
        <v>70</v>
      </c>
      <c r="IC21" s="26" t="s">
        <v>61</v>
      </c>
      <c r="ID21" s="26">
        <v>1</v>
      </c>
      <c r="IE21" s="27" t="s">
        <v>37</v>
      </c>
      <c r="IF21" s="27" t="s">
        <v>42</v>
      </c>
      <c r="IG21" s="27" t="s">
        <v>41</v>
      </c>
      <c r="IH21" s="27">
        <v>213</v>
      </c>
      <c r="II21" s="27" t="s">
        <v>37</v>
      </c>
    </row>
    <row r="22" spans="1:243" s="26" customFormat="1" ht="24.75" customHeight="1">
      <c r="A22" s="28" t="s">
        <v>44</v>
      </c>
      <c r="B22" s="29"/>
      <c r="C22" s="30"/>
      <c r="D22" s="62"/>
      <c r="E22" s="46"/>
      <c r="F22" s="46"/>
      <c r="G22" s="46"/>
      <c r="H22" s="47"/>
      <c r="I22" s="47"/>
      <c r="J22" s="47"/>
      <c r="K22" s="47"/>
      <c r="L22" s="48"/>
      <c r="BA22" s="49"/>
      <c r="BB22" s="49">
        <f>SUM(BB13:BB21)</f>
        <v>0</v>
      </c>
      <c r="BC22" s="25" t="str">
        <f>SpellNumber($E$2,BB22)</f>
        <v>INR Zero Only</v>
      </c>
      <c r="IE22" s="27">
        <v>4</v>
      </c>
      <c r="IF22" s="27" t="s">
        <v>42</v>
      </c>
      <c r="IG22" s="27" t="s">
        <v>45</v>
      </c>
      <c r="IH22" s="27">
        <v>10</v>
      </c>
      <c r="II22" s="27" t="s">
        <v>37</v>
      </c>
    </row>
    <row r="23" spans="1:243" s="38" customFormat="1" ht="54.75" customHeight="1" hidden="1">
      <c r="A23" s="29" t="s">
        <v>46</v>
      </c>
      <c r="B23" s="31"/>
      <c r="C23" s="32"/>
      <c r="D23" s="63"/>
      <c r="E23" s="43" t="s">
        <v>47</v>
      </c>
      <c r="F23" s="44"/>
      <c r="G23" s="33"/>
      <c r="H23" s="34"/>
      <c r="I23" s="34"/>
      <c r="J23" s="34"/>
      <c r="K23" s="35"/>
      <c r="L23" s="36"/>
      <c r="M23" s="37" t="s">
        <v>48</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49</v>
      </c>
      <c r="B24" s="28"/>
      <c r="C24" s="72" t="str">
        <f>SpellNumber($E$2,BB22)</f>
        <v>INR Zero Only</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IE24" s="42"/>
      <c r="IF24" s="42"/>
      <c r="IG24" s="42"/>
      <c r="IH24" s="42"/>
      <c r="II24" s="42"/>
    </row>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3:L21">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2022-11-22T11:56:04Z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