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<sst xmlns="http://schemas.openxmlformats.org/spreadsheetml/2006/main" count="103" uniqueCount="53">
  <si>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</si>
  <si>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</si>
  <si>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</si>
  <si>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</si>
  <si>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</si>
  <si>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</si>
  <si>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</si>
  <si>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</si>
  <si>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</si>
  <si>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</si>
  <si>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</si>
  <si>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</si>
  <si>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</si>
  <si>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</si>
  <si>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</si>
  <si>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</si>
  <si>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</si>
  <si>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</si>
  <si>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</si>
  <si>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</si>
  <si>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</si>
  <si>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</si>
  <si>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</si>
  <si>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</si>
  <si>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item1</t>
  </si>
  <si>
    <t>Nos</t>
  </si>
  <si>
    <t>Excess(+)</t>
  </si>
  <si>
    <t>Construction of chamber for 100mm sluice plates</t>
  </si>
  <si>
    <t>item5</t>
  </si>
  <si>
    <t>Total in Figures</t>
  </si>
  <si>
    <t>Select</t>
  </si>
  <si>
    <t>%</t>
  </si>
  <si>
    <t>Item Wise</t>
  </si>
  <si>
    <t>Full Conversion</t>
  </si>
  <si>
    <t xml:space="preserve">Tender Inviting Authority: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</si>
  <si>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</si>
  <si>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</si>
  <si>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</si>
  <si>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</si>
  <si>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</si>
  <si>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</si>
  <si>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</si>
  <si>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</si>
  <si>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Freight Charges ( Unloading &amp; Stacking) in
</t>
    </r>
    <r>
      <rPr>
        <b/>
        <sz val="11"/>
        <color indexed="10"/>
        <rFont val="Arial"/>
        <family val="2"/>
      </rPr>
      <t>Rs.      P</t>
    </r>
  </si>
  <si>
    <r>
      <t xml:space="preserve">Estimated Rate in
</t>
    </r>
    <r>
      <rPr>
        <b/>
        <sz val="11"/>
        <color indexed="10"/>
        <rFont val="Arial"/>
        <family val="2"/>
      </rPr>
      <t>Rs.      P</t>
    </r>
  </si>
  <si>
    <r>
      <t xml:space="preserve">Excise Duty in
</t>
    </r>
    <r>
      <rPr>
        <b/>
        <sz val="11"/>
        <color indexed="10"/>
        <rFont val="Arial"/>
        <family val="2"/>
      </rPr>
      <t>Rs.      P</t>
    </r>
  </si>
  <si>
    <r>
      <t xml:space="preserve">GST
in
</t>
    </r>
    <r>
      <rPr>
        <b/>
        <sz val="11"/>
        <color indexed="10"/>
        <rFont val="Arial"/>
        <family val="2"/>
      </rPr>
      <t>Rs.      P</t>
    </r>
  </si>
  <si>
    <r>
      <t xml:space="preserve">TOTAL AMOUNT  With Inclusice of GST
Rs.      P
</t>
    </r>
    <r>
      <rPr>
        <b/>
        <sz val="11"/>
        <color indexed="10"/>
        <rFont val="Arial"/>
        <family val="2"/>
      </rPr>
      <t>Rs.      P</t>
    </r>
  </si>
  <si>
    <r>
      <t xml:space="preserve">BASIC RATE with </t>
    </r>
    <r>
      <rPr>
        <b/>
        <sz val="11"/>
        <color indexed="10"/>
        <rFont val="Arial"/>
        <family val="2"/>
      </rPr>
      <t>Inclusive of GST</t>
    </r>
    <r>
      <rPr>
        <b/>
        <sz val="11"/>
        <rFont val="Arial"/>
        <family val="2"/>
      </rPr>
      <t xml:space="preserve"> In </t>
    </r>
    <r>
      <rPr>
        <b/>
        <sz val="11"/>
        <color indexed="10"/>
        <rFont val="Arial"/>
        <family val="2"/>
      </rPr>
      <t>Figures</t>
    </r>
    <r>
      <rPr>
        <b/>
        <sz val="11"/>
        <rFont val="Arial"/>
        <family val="2"/>
      </rPr>
      <t xml:space="preserve"> To be entered by the </t>
    </r>
    <r>
      <rPr>
        <b/>
        <sz val="11"/>
        <color indexed="10"/>
        <rFont val="Arial"/>
        <family val="2"/>
      </rPr>
      <t>Bidder in</t>
    </r>
    <r>
      <rPr>
        <b/>
        <sz val="11"/>
        <rFont val="Arial"/>
        <family val="2"/>
      </rPr>
      <t xml:space="preserve"> 
</t>
    </r>
    <r>
      <rPr>
        <b/>
        <sz val="11"/>
        <color indexed="10"/>
        <rFont val="Arial"/>
        <family val="2"/>
      </rPr>
      <t>Rs.      P</t>
    </r>
    <r>
      <rPr>
        <b/>
        <sz val="11"/>
        <rFont val="Arial"/>
        <family val="2"/>
      </rPr>
      <t xml:space="preserve">
 </t>
    </r>
  </si>
  <si>
    <t>Sqm</t>
  </si>
  <si>
    <t>Contract No:  &lt;IISER/22-23/EE-EO/RFQ-14&gt;</t>
  </si>
  <si>
    <t>Name of Work: &lt;Providing and fixing wall mats (chiks) at IISER Mohali&gt;</t>
  </si>
  <si>
    <t>Providing and fixing bamboo chicks with water proof fabrics stitched on both sides. Chick up and down with cord thread, all complete as per direction of Engineer in Charge.</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</si>
</sst>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 numFmtId="178" formatCode="0.0%"/>
    <numFmt numFmtId="179" formatCode="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b/>
      <i/>
      <sz val="11"/>
      <color indexed="8"/>
      <name val="Calibri"/>
      <family val="2"/>
    </font>
    <font>
      <sz val="10"/>
      <color indexed="8"/>
      <name val="Courier New"/>
      <family val="3"/>
    </font>
    <font>
      <b/>
      <sz val="11"/>
      <color indexed="18"/>
      <name val="Arial"/>
      <family val="2"/>
    </font>
    <font>
      <sz val="11"/>
      <color indexed="31"/>
      <name val="Arial"/>
      <family val="2"/>
    </font>
    <font>
      <b/>
      <sz val="12"/>
      <color indexed="16"/>
      <name val="Arial"/>
      <family val="2"/>
    </font>
    <font>
      <b/>
      <sz val="11"/>
      <color indexed="16"/>
      <name val="Arial"/>
      <family val="2"/>
    </font>
    <font>
      <b/>
      <sz val="14"/>
      <color indexed="17"/>
      <name val="Arial"/>
      <family val="2"/>
    </font>
    <font>
      <sz val="12"/>
      <color indexed="8"/>
      <name val="Times New Roman"/>
      <family val="1"/>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b/>
      <i/>
      <sz val="11"/>
      <color theme="1"/>
      <name val="Calibri"/>
      <family val="2"/>
    </font>
    <font>
      <sz val="10"/>
      <color rgb="FF000000"/>
      <name val="Courier New"/>
      <family val="3"/>
    </font>
    <font>
      <b/>
      <sz val="11"/>
      <color rgb="FF000066"/>
      <name val="Arial"/>
      <family val="2"/>
    </font>
    <font>
      <sz val="11"/>
      <color theme="4" tint="0.7999799847602844"/>
      <name val="Arial"/>
      <family val="2"/>
    </font>
    <font>
      <b/>
      <sz val="12"/>
      <color rgb="FF800000"/>
      <name val="Arial"/>
      <family val="2"/>
    </font>
    <font>
      <b/>
      <sz val="11"/>
      <color rgb="FF800000"/>
      <name val="Arial"/>
      <family val="2"/>
    </font>
    <font>
      <b/>
      <sz val="14"/>
      <color rgb="FF007A37"/>
      <name val="Arial"/>
      <family val="2"/>
    </font>
    <font>
      <sz val="12"/>
      <color rgb="FF000000"/>
      <name val="Times New Roman"/>
      <family val="1"/>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
      <patternFill patternType="solid">
        <fgColor indexed="27"/>
        <bgColor indexed="64"/>
      </patternFill>
    </fill>
    <fill>
      <patternFill patternType="solid">
        <fgColor rgb="FFDDDDDD"/>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7"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7"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3">
    <xf numFmtId="0" fontId="0" fillId="0" borderId="0" xfId="0" applyFont="1" applyAlignment="1">
      <alignment/>
    </xf>
    <xf numFmtId="0" fontId="3"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1"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1"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1"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1" fillId="0" borderId="0" xfId="57" applyNumberFormat="1" applyFont="1" applyFill="1" applyAlignment="1">
      <alignment vertical="top"/>
      <protection/>
    </xf>
    <xf numFmtId="0" fontId="3" fillId="0" borderId="0" xfId="57" applyNumberFormat="1" applyFont="1" applyFill="1" applyAlignment="1" applyProtection="1">
      <alignment vertical="top"/>
      <protection/>
    </xf>
    <xf numFmtId="0" fontId="61"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2"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11" fillId="0" borderId="0" xfId="59" applyNumberFormat="1" applyFill="1">
      <alignment/>
      <protection/>
    </xf>
    <xf numFmtId="0" fontId="2" fillId="33" borderId="11" xfId="57" applyNumberFormat="1" applyFont="1" applyFill="1" applyBorder="1" applyAlignment="1">
      <alignment horizontal="center" vertical="top" wrapText="1"/>
      <protection/>
    </xf>
    <xf numFmtId="0" fontId="3" fillId="0" borderId="11" xfId="59" applyNumberFormat="1" applyFont="1" applyFill="1" applyBorder="1" applyAlignment="1">
      <alignment horizontal="center" vertical="center" readingOrder="1"/>
      <protection/>
    </xf>
    <xf numFmtId="0" fontId="3" fillId="0" borderId="11" xfId="57" applyNumberFormat="1" applyFont="1" applyFill="1" applyBorder="1" applyAlignment="1">
      <alignment horizontal="center" vertical="center" readingOrder="1"/>
      <protection/>
    </xf>
    <xf numFmtId="0" fontId="2" fillId="0" borderId="11" xfId="57" applyNumberFormat="1" applyFont="1" applyFill="1" applyBorder="1" applyAlignment="1" applyProtection="1">
      <alignment horizontal="center" vertical="center" readingOrder="1"/>
      <protection locked="0"/>
    </xf>
    <xf numFmtId="0" fontId="2" fillId="0" borderId="11" xfId="57" applyNumberFormat="1" applyFont="1" applyFill="1" applyBorder="1" applyAlignment="1" applyProtection="1">
      <alignment horizontal="center" vertical="center" wrapText="1" readingOrder="1"/>
      <protection locked="0"/>
    </xf>
    <xf numFmtId="0" fontId="2" fillId="34" borderId="11" xfId="57" applyNumberFormat="1" applyFont="1" applyFill="1" applyBorder="1" applyAlignment="1" applyProtection="1">
      <alignment horizontal="center" vertical="center" readingOrder="1"/>
      <protection locked="0"/>
    </xf>
    <xf numFmtId="2" fontId="3" fillId="0" borderId="11" xfId="59" applyNumberFormat="1" applyFont="1" applyFill="1" applyBorder="1" applyAlignment="1">
      <alignment horizontal="center" vertical="center" readingOrder="1"/>
      <protection/>
    </xf>
    <xf numFmtId="0" fontId="65" fillId="0" borderId="11" xfId="59" applyNumberFormat="1" applyFont="1" applyFill="1" applyBorder="1" applyAlignment="1">
      <alignment horizontal="center" vertical="center" wrapText="1" readingOrder="1"/>
      <protection/>
    </xf>
    <xf numFmtId="0" fontId="64" fillId="0" borderId="0" xfId="59" applyNumberFormat="1" applyFont="1" applyFill="1" applyBorder="1" applyAlignment="1" applyProtection="1">
      <alignment horizontal="center" vertical="top"/>
      <protection/>
    </xf>
    <xf numFmtId="0" fontId="3" fillId="0" borderId="0" xfId="57" applyNumberFormat="1" applyFont="1" applyFill="1" applyBorder="1" applyAlignment="1">
      <alignment vertical="top"/>
      <protection/>
    </xf>
    <xf numFmtId="0" fontId="0" fillId="0" borderId="0" xfId="57" applyNumberFormat="1" applyFill="1" applyAlignment="1">
      <alignment vertical="top"/>
      <protection/>
    </xf>
    <xf numFmtId="0" fontId="2" fillId="35" borderId="11" xfId="57" applyNumberFormat="1" applyFont="1" applyFill="1" applyBorder="1" applyAlignment="1">
      <alignment horizontal="center" vertical="top" wrapText="1"/>
      <protection/>
    </xf>
    <xf numFmtId="0" fontId="2"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horizontal="center" vertical="top" wrapText="1"/>
      <protection/>
    </xf>
    <xf numFmtId="0" fontId="66" fillId="35" borderId="11" xfId="59" applyNumberFormat="1" applyFont="1" applyFill="1" applyBorder="1" applyAlignment="1">
      <alignment vertical="top" wrapText="1"/>
      <protection/>
    </xf>
    <xf numFmtId="2" fontId="2" fillId="0" borderId="11" xfId="59" applyNumberFormat="1" applyFont="1" applyFill="1" applyBorder="1" applyAlignment="1">
      <alignment horizontal="center" vertical="center" readingOrder="1"/>
      <protection/>
    </xf>
    <xf numFmtId="2" fontId="2" fillId="0" borderId="11" xfId="58" applyNumberFormat="1" applyFont="1" applyFill="1" applyBorder="1" applyAlignment="1">
      <alignment horizontal="center" vertical="center" readingOrder="1"/>
      <protection/>
    </xf>
    <xf numFmtId="0" fontId="3" fillId="0" borderId="11" xfId="57" applyNumberFormat="1" applyFont="1" applyFill="1" applyBorder="1" applyAlignment="1">
      <alignment vertical="top"/>
      <protection/>
    </xf>
    <xf numFmtId="0" fontId="67" fillId="0" borderId="11"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68" fillId="34" borderId="11" xfId="59" applyNumberFormat="1" applyFont="1" applyFill="1" applyBorder="1" applyAlignment="1" applyProtection="1">
      <alignment vertical="center" wrapText="1"/>
      <protection locked="0"/>
    </xf>
    <xf numFmtId="0" fontId="69" fillId="34" borderId="11" xfId="64" applyNumberFormat="1" applyFont="1" applyFill="1" applyBorder="1" applyAlignment="1">
      <alignment horizontal="center" vertical="center"/>
    </xf>
    <xf numFmtId="0" fontId="67"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70" fillId="0" borderId="11" xfId="59" applyNumberFormat="1" applyFont="1" applyFill="1" applyBorder="1" applyAlignment="1">
      <alignment horizontal="right" vertical="top"/>
      <protection/>
    </xf>
    <xf numFmtId="0" fontId="6" fillId="0" borderId="11" xfId="59" applyNumberFormat="1" applyFont="1" applyFill="1" applyBorder="1" applyAlignment="1">
      <alignment horizontal="right" vertical="top"/>
      <protection/>
    </xf>
    <xf numFmtId="0" fontId="71" fillId="0" borderId="11" xfId="0" applyFont="1" applyBorder="1" applyAlignment="1">
      <alignment horizontal="justify" vertical="top" wrapText="1"/>
    </xf>
    <xf numFmtId="0" fontId="3" fillId="0" borderId="11" xfId="57" applyNumberFormat="1" applyFont="1" applyFill="1" applyBorder="1" applyAlignment="1">
      <alignment horizontal="center" vertical="center" wrapText="1"/>
      <protection/>
    </xf>
    <xf numFmtId="0" fontId="71" fillId="0" borderId="11" xfId="0" applyFont="1" applyBorder="1" applyAlignment="1">
      <alignment horizontal="center" vertical="center" readingOrder="1"/>
    </xf>
    <xf numFmtId="0" fontId="3" fillId="0" borderId="11" xfId="59" applyNumberFormat="1" applyFont="1" applyFill="1" applyBorder="1" applyAlignment="1">
      <alignment horizontal="center" vertical="center" wrapText="1" readingOrder="1"/>
      <protection/>
    </xf>
    <xf numFmtId="0" fontId="6" fillId="0" borderId="11" xfId="59" applyNumberFormat="1" applyFont="1" applyFill="1" applyBorder="1" applyAlignment="1">
      <alignment horizontal="center" vertical="center" readingOrder="1"/>
      <protection/>
    </xf>
    <xf numFmtId="2" fontId="6" fillId="0" borderId="11" xfId="59" applyNumberFormat="1" applyFont="1" applyFill="1" applyBorder="1" applyAlignment="1">
      <alignment horizontal="center" vertical="center" readingOrder="1"/>
      <protection/>
    </xf>
    <xf numFmtId="0" fontId="2" fillId="0" borderId="12"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6" fillId="0" borderId="11" xfId="59" applyNumberFormat="1" applyFont="1" applyFill="1" applyBorder="1" applyAlignment="1">
      <alignment horizontal="center" vertical="top" wrapText="1"/>
      <protection/>
    </xf>
    <xf numFmtId="0" fontId="72"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2" fillId="0" borderId="15" xfId="57" applyNumberFormat="1" applyFont="1" applyFill="1" applyBorder="1" applyAlignment="1" applyProtection="1">
      <alignment horizontal="center" wrapText="1"/>
      <protection locked="0"/>
    </xf>
    <xf numFmtId="0" fontId="2" fillId="34" borderId="12" xfId="59" applyNumberFormat="1" applyFont="1" applyFill="1" applyBorder="1" applyAlignment="1" applyProtection="1">
      <alignment horizontal="left" vertical="top"/>
      <protection locked="0"/>
    </xf>
    <xf numFmtId="0" fontId="2" fillId="2" borderId="13" xfId="59" applyNumberFormat="1" applyFont="1" applyFill="1" applyBorder="1" applyAlignment="1" applyProtection="1">
      <alignment horizontal="left" vertical="top"/>
      <protection locked="0"/>
    </xf>
    <xf numFmtId="0" fontId="2" fillId="2" borderId="14"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2152650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70" zoomScaleNormal="70" zoomScalePageLayoutView="0" workbookViewId="0" topLeftCell="A1">
      <selection activeCell="M13" sqref="M13"/>
    </sheetView>
  </sheetViews>
  <sheetFormatPr defaultColWidth="9.140625" defaultRowHeight="15"/>
  <cols>
    <col min="1" max="1" width="14.28125" style="19" customWidth="1"/>
    <col min="2" max="2" width="53.28125" style="36" customWidth="1"/>
    <col min="3" max="3" width="7.28125" style="19" customWidth="1"/>
    <col min="4" max="4" width="7.57421875" style="19" customWidth="1"/>
    <col min="5" max="5" width="6.28125" style="19" customWidth="1"/>
    <col min="6" max="6" width="15.140625" style="19" hidden="1" customWidth="1"/>
    <col min="7" max="7" width="14.140625" style="19" hidden="1" customWidth="1"/>
    <col min="8" max="8" width="13.8515625" style="19" hidden="1" customWidth="1"/>
    <col min="9" max="10" width="12.140625" style="19" hidden="1" customWidth="1"/>
    <col min="11" max="11" width="19.57421875" style="19" hidden="1" customWidth="1"/>
    <col min="12" max="12" width="9.8515625" style="19" customWidth="1"/>
    <col min="13" max="13" width="17.8515625" style="19" customWidth="1"/>
    <col min="14" max="14" width="12.28125" style="25" hidden="1" customWidth="1"/>
    <col min="15" max="20" width="12.28125" style="19" hidden="1" customWidth="1"/>
    <col min="21" max="21" width="15.421875" style="19" hidden="1" customWidth="1"/>
    <col min="22" max="22" width="13.7109375" style="19" hidden="1" customWidth="1"/>
    <col min="23" max="23" width="13.57421875" style="19" hidden="1" customWidth="1"/>
    <col min="24" max="24" width="11.28125" style="19" hidden="1" customWidth="1"/>
    <col min="25" max="25" width="12.57421875" style="19" hidden="1" customWidth="1"/>
    <col min="26" max="26" width="12.28125" style="19" hidden="1" customWidth="1"/>
    <col min="27" max="51" width="9.140625" style="19" hidden="1" customWidth="1"/>
    <col min="52" max="52" width="10.28125" style="19" hidden="1" customWidth="1"/>
    <col min="53" max="53" width="17.28125" style="19" hidden="1" customWidth="1"/>
    <col min="54" max="54" width="19.8515625" style="19" customWidth="1"/>
    <col min="55" max="55" width="50.140625" style="19" customWidth="1"/>
    <col min="56" max="238" width="9.140625" style="19" customWidth="1"/>
    <col min="239" max="243" width="9.140625" style="20" customWidth="1"/>
    <col min="244" max="16384" width="9.140625" style="19" customWidth="1"/>
  </cols>
  <sheetData>
    <row r="1" spans="1:243" s="1" customFormat="1" ht="30" customHeight="1">
      <c r="A1" s="65" t="str">
        <f>B2&amp;" BoQ"</f>
        <v>Item Wise BoQ</v>
      </c>
      <c r="B1" s="65"/>
      <c r="C1" s="65"/>
      <c r="D1" s="65"/>
      <c r="E1" s="65"/>
      <c r="F1" s="65"/>
      <c r="G1" s="65"/>
      <c r="H1" s="65"/>
      <c r="I1" s="65"/>
      <c r="J1" s="65"/>
      <c r="K1" s="65"/>
      <c r="L1" s="65"/>
      <c r="O1" s="2"/>
      <c r="P1" s="2"/>
      <c r="Q1" s="3"/>
      <c r="IE1" s="3"/>
      <c r="IF1" s="3"/>
      <c r="IG1" s="3"/>
      <c r="IH1" s="3"/>
      <c r="II1" s="3"/>
    </row>
    <row r="2" spans="1:17" s="1" customFormat="1" ht="25.5" customHeight="1" hidden="1">
      <c r="A2" s="21" t="s">
        <v>3</v>
      </c>
      <c r="B2" s="34" t="s">
        <v>32</v>
      </c>
      <c r="C2" s="21" t="s">
        <v>4</v>
      </c>
      <c r="D2" s="21" t="s">
        <v>5</v>
      </c>
      <c r="E2" s="21" t="s">
        <v>6</v>
      </c>
      <c r="J2" s="4"/>
      <c r="K2" s="4"/>
      <c r="L2" s="4"/>
      <c r="O2" s="2"/>
      <c r="P2" s="2"/>
      <c r="Q2" s="3"/>
    </row>
    <row r="3" spans="1:243" s="1" customFormat="1" ht="30" customHeight="1" hidden="1">
      <c r="A3" s="1" t="s">
        <v>7</v>
      </c>
      <c r="B3" s="35"/>
      <c r="IE3" s="3"/>
      <c r="IF3" s="3"/>
      <c r="IG3" s="3"/>
      <c r="IH3" s="3"/>
      <c r="II3" s="3"/>
    </row>
    <row r="4" spans="1:243" s="5" customFormat="1" ht="30" customHeight="1">
      <c r="A4" s="66" t="s">
        <v>34</v>
      </c>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IE4" s="6"/>
      <c r="IF4" s="6"/>
      <c r="IG4" s="6"/>
      <c r="IH4" s="6"/>
      <c r="II4" s="6"/>
    </row>
    <row r="5" spans="1:243" s="5" customFormat="1" ht="30" customHeight="1">
      <c r="A5" s="66" t="s">
        <v>51</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6"/>
      <c r="IF5" s="6"/>
      <c r="IG5" s="6"/>
      <c r="IH5" s="6"/>
      <c r="II5" s="6"/>
    </row>
    <row r="6" spans="1:243" s="5" customFormat="1" ht="30" customHeight="1">
      <c r="A6" s="66" t="s">
        <v>50</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6"/>
      <c r="IF6" s="6"/>
      <c r="IG6" s="6"/>
      <c r="IH6" s="6"/>
      <c r="II6" s="6"/>
    </row>
    <row r="7" spans="1:243" s="5" customFormat="1" ht="29.25" customHeight="1" hidden="1">
      <c r="A7" s="68" t="s">
        <v>8</v>
      </c>
      <c r="B7" s="68"/>
      <c r="C7" s="68"/>
      <c r="D7" s="68"/>
      <c r="E7" s="68"/>
      <c r="F7" s="68"/>
      <c r="G7" s="68"/>
      <c r="H7" s="68"/>
      <c r="I7" s="68"/>
      <c r="J7" s="68"/>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68"/>
      <c r="AO7" s="68"/>
      <c r="AP7" s="68"/>
      <c r="AQ7" s="68"/>
      <c r="AR7" s="68"/>
      <c r="AS7" s="68"/>
      <c r="AT7" s="68"/>
      <c r="AU7" s="68"/>
      <c r="AV7" s="68"/>
      <c r="AW7" s="68"/>
      <c r="AX7" s="68"/>
      <c r="AY7" s="68"/>
      <c r="AZ7" s="68"/>
      <c r="BA7" s="68"/>
      <c r="BB7" s="68"/>
      <c r="BC7" s="68"/>
      <c r="IE7" s="6"/>
      <c r="IF7" s="6"/>
      <c r="IG7" s="6"/>
      <c r="IH7" s="6"/>
      <c r="II7" s="6"/>
    </row>
    <row r="8" spans="1:243" s="7" customFormat="1" ht="61.5" customHeight="1">
      <c r="A8" s="22" t="s">
        <v>37</v>
      </c>
      <c r="B8" s="69"/>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1"/>
      <c r="IE8" s="8"/>
      <c r="IF8" s="8"/>
      <c r="IG8" s="8"/>
      <c r="IH8" s="8"/>
      <c r="II8" s="8"/>
    </row>
    <row r="9" spans="1:243" s="9" customFormat="1" ht="61.5" customHeight="1">
      <c r="A9" s="61" t="s">
        <v>9</v>
      </c>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3"/>
      <c r="IE9" s="10"/>
      <c r="IF9" s="10"/>
      <c r="IG9" s="10"/>
      <c r="IH9" s="10"/>
      <c r="II9" s="10"/>
    </row>
    <row r="10" spans="1:243" s="12" customFormat="1" ht="54.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115.5" customHeight="1">
      <c r="A11" s="14" t="s">
        <v>0</v>
      </c>
      <c r="B11" s="37" t="s">
        <v>16</v>
      </c>
      <c r="C11" s="37" t="s">
        <v>1</v>
      </c>
      <c r="D11" s="37" t="s">
        <v>17</v>
      </c>
      <c r="E11" s="37" t="s">
        <v>18</v>
      </c>
      <c r="F11" s="37" t="s">
        <v>44</v>
      </c>
      <c r="G11" s="37"/>
      <c r="H11" s="37"/>
      <c r="I11" s="37" t="s">
        <v>19</v>
      </c>
      <c r="J11" s="37" t="s">
        <v>20</v>
      </c>
      <c r="K11" s="37" t="s">
        <v>21</v>
      </c>
      <c r="L11" s="37" t="s">
        <v>22</v>
      </c>
      <c r="M11" s="38" t="s">
        <v>48</v>
      </c>
      <c r="N11" s="37" t="s">
        <v>45</v>
      </c>
      <c r="O11" s="37" t="s">
        <v>46</v>
      </c>
      <c r="P11" s="37" t="s">
        <v>43</v>
      </c>
      <c r="Q11" s="37" t="s">
        <v>42</v>
      </c>
      <c r="R11" s="37" t="s">
        <v>41</v>
      </c>
      <c r="S11" s="37" t="s">
        <v>40</v>
      </c>
      <c r="T11" s="37" t="s">
        <v>39</v>
      </c>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9" t="s">
        <v>38</v>
      </c>
      <c r="BB11" s="39" t="s">
        <v>47</v>
      </c>
      <c r="BC11" s="40" t="s">
        <v>23</v>
      </c>
      <c r="IE11" s="13"/>
      <c r="IF11" s="13"/>
      <c r="IG11" s="13"/>
      <c r="IH11" s="13"/>
      <c r="II11" s="13"/>
    </row>
    <row r="12" spans="1:243" s="12" customFormat="1" ht="15">
      <c r="A12" s="14">
        <v>1</v>
      </c>
      <c r="B12" s="26">
        <v>2</v>
      </c>
      <c r="C12" s="26">
        <v>3</v>
      </c>
      <c r="D12" s="26">
        <v>4</v>
      </c>
      <c r="E12" s="26">
        <v>5</v>
      </c>
      <c r="F12" s="26">
        <v>6</v>
      </c>
      <c r="G12" s="26">
        <v>7</v>
      </c>
      <c r="H12" s="26">
        <v>8</v>
      </c>
      <c r="I12" s="26">
        <v>9</v>
      </c>
      <c r="J12" s="26">
        <v>10</v>
      </c>
      <c r="K12" s="26">
        <v>11</v>
      </c>
      <c r="L12" s="26">
        <v>12</v>
      </c>
      <c r="M12" s="26">
        <v>6</v>
      </c>
      <c r="N12" s="26">
        <v>14</v>
      </c>
      <c r="O12" s="26">
        <v>15</v>
      </c>
      <c r="P12" s="26">
        <v>16</v>
      </c>
      <c r="Q12" s="26">
        <v>17</v>
      </c>
      <c r="R12" s="26">
        <v>18</v>
      </c>
      <c r="S12" s="26">
        <v>19</v>
      </c>
      <c r="T12" s="26">
        <v>20</v>
      </c>
      <c r="U12" s="26">
        <v>21</v>
      </c>
      <c r="V12" s="26">
        <v>22</v>
      </c>
      <c r="W12" s="26">
        <v>23</v>
      </c>
      <c r="X12" s="26">
        <v>24</v>
      </c>
      <c r="Y12" s="26">
        <v>25</v>
      </c>
      <c r="Z12" s="26">
        <v>26</v>
      </c>
      <c r="AA12" s="26">
        <v>27</v>
      </c>
      <c r="AB12" s="26">
        <v>28</v>
      </c>
      <c r="AC12" s="26">
        <v>29</v>
      </c>
      <c r="AD12" s="26">
        <v>30</v>
      </c>
      <c r="AE12" s="26">
        <v>31</v>
      </c>
      <c r="AF12" s="26">
        <v>32</v>
      </c>
      <c r="AG12" s="26">
        <v>33</v>
      </c>
      <c r="AH12" s="26">
        <v>34</v>
      </c>
      <c r="AI12" s="26">
        <v>35</v>
      </c>
      <c r="AJ12" s="26">
        <v>36</v>
      </c>
      <c r="AK12" s="26">
        <v>37</v>
      </c>
      <c r="AL12" s="26">
        <v>38</v>
      </c>
      <c r="AM12" s="26">
        <v>39</v>
      </c>
      <c r="AN12" s="26">
        <v>40</v>
      </c>
      <c r="AO12" s="26">
        <v>41</v>
      </c>
      <c r="AP12" s="26">
        <v>42</v>
      </c>
      <c r="AQ12" s="26">
        <v>43</v>
      </c>
      <c r="AR12" s="26">
        <v>44</v>
      </c>
      <c r="AS12" s="26">
        <v>45</v>
      </c>
      <c r="AT12" s="26">
        <v>46</v>
      </c>
      <c r="AU12" s="26">
        <v>47</v>
      </c>
      <c r="AV12" s="26">
        <v>48</v>
      </c>
      <c r="AW12" s="26">
        <v>49</v>
      </c>
      <c r="AX12" s="26">
        <v>50</v>
      </c>
      <c r="AY12" s="26">
        <v>51</v>
      </c>
      <c r="AZ12" s="26">
        <v>52</v>
      </c>
      <c r="BA12" s="26">
        <v>53</v>
      </c>
      <c r="BB12" s="26">
        <v>7</v>
      </c>
      <c r="BC12" s="26">
        <v>8</v>
      </c>
      <c r="IE12" s="13"/>
      <c r="IF12" s="13"/>
      <c r="IG12" s="13"/>
      <c r="IH12" s="13"/>
      <c r="II12" s="13"/>
    </row>
    <row r="13" spans="1:55" ht="126.75" customHeight="1">
      <c r="A13" s="56">
        <v>1</v>
      </c>
      <c r="B13" s="55" t="s">
        <v>52</v>
      </c>
      <c r="C13" s="33" t="s">
        <v>24</v>
      </c>
      <c r="D13" s="57">
        <v>840</v>
      </c>
      <c r="E13" s="57" t="s">
        <v>49</v>
      </c>
      <c r="F13" s="32"/>
      <c r="G13" s="29"/>
      <c r="H13" s="29"/>
      <c r="I13" s="27" t="s">
        <v>26</v>
      </c>
      <c r="J13" s="28">
        <f>IF(I13="Less(-)",-1,1)</f>
        <v>1</v>
      </c>
      <c r="K13" s="29" t="s">
        <v>33</v>
      </c>
      <c r="L13" s="29" t="s">
        <v>6</v>
      </c>
      <c r="M13" s="31"/>
      <c r="N13" s="29"/>
      <c r="O13" s="29"/>
      <c r="P13" s="30"/>
      <c r="Q13" s="29"/>
      <c r="R13" s="29"/>
      <c r="S13" s="30"/>
      <c r="T13" s="30"/>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41">
        <f>D13*M13</f>
        <v>0</v>
      </c>
      <c r="BB13" s="42">
        <f>BA13+SUM(N13:AZ13)</f>
        <v>0</v>
      </c>
      <c r="BC13" s="58" t="str">
        <f>SpellNumber(L13,BB13)</f>
        <v>INR Zero Only</v>
      </c>
    </row>
    <row r="14" spans="1:243" s="15" customFormat="1" ht="24.75" customHeight="1">
      <c r="A14" s="24" t="s">
        <v>29</v>
      </c>
      <c r="B14" s="24"/>
      <c r="C14" s="27"/>
      <c r="D14" s="27"/>
      <c r="E14" s="27"/>
      <c r="F14" s="27"/>
      <c r="G14" s="27"/>
      <c r="H14" s="59"/>
      <c r="I14" s="59"/>
      <c r="J14" s="59"/>
      <c r="K14" s="59"/>
      <c r="L14" s="27"/>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60">
        <f>SUM(BA13:BA13)</f>
        <v>0</v>
      </c>
      <c r="BB14" s="60">
        <f>SUM(BB13:BB13)</f>
        <v>0</v>
      </c>
      <c r="BC14" s="58" t="str">
        <f>SpellNumber($E$2,BB14)</f>
        <v>INR Zero Only</v>
      </c>
      <c r="IE14" s="16">
        <v>4</v>
      </c>
      <c r="IF14" s="16" t="s">
        <v>27</v>
      </c>
      <c r="IG14" s="16" t="s">
        <v>28</v>
      </c>
      <c r="IH14" s="16">
        <v>10</v>
      </c>
      <c r="II14" s="16" t="s">
        <v>25</v>
      </c>
    </row>
    <row r="15" spans="1:243" s="17" customFormat="1" ht="54.75" customHeight="1" hidden="1">
      <c r="A15" s="24" t="s">
        <v>36</v>
      </c>
      <c r="B15" s="24"/>
      <c r="C15" s="44"/>
      <c r="D15" s="45"/>
      <c r="E15" s="46" t="s">
        <v>30</v>
      </c>
      <c r="F15" s="47"/>
      <c r="G15" s="48"/>
      <c r="H15" s="49"/>
      <c r="I15" s="49"/>
      <c r="J15" s="49"/>
      <c r="K15" s="50"/>
      <c r="L15" s="51"/>
      <c r="M15" s="52" t="s">
        <v>31</v>
      </c>
      <c r="N15" s="49"/>
      <c r="O15" s="43"/>
      <c r="P15" s="43"/>
      <c r="Q15" s="43"/>
      <c r="R15" s="43"/>
      <c r="S15" s="43"/>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53">
        <f>IF(ISBLANK(F15),0,IF(E15="Excess (+)",ROUND(BA14+(BA14*F15),2),IF(E15="Less (-)",ROUND(BA14+(BA14*F15*(-1)),2),0)))</f>
        <v>0</v>
      </c>
      <c r="BB15" s="54">
        <f>ROUND(BA15,0)</f>
        <v>0</v>
      </c>
      <c r="BC15" s="23" t="str">
        <f>SpellNumber(L15,BB15)</f>
        <v> Zero Only</v>
      </c>
      <c r="IE15" s="18"/>
      <c r="IF15" s="18"/>
      <c r="IG15" s="18"/>
      <c r="IH15" s="18"/>
      <c r="II15" s="18"/>
    </row>
    <row r="16" spans="1:243" s="17" customFormat="1" ht="43.5" customHeight="1">
      <c r="A16" s="24" t="s">
        <v>35</v>
      </c>
      <c r="B16" s="24"/>
      <c r="C16" s="64" t="str">
        <f>SpellNumber($E$2,BB14)</f>
        <v>INR Zero Only</v>
      </c>
      <c r="D16" s="64"/>
      <c r="E16" s="64"/>
      <c r="F16" s="64"/>
      <c r="G16" s="64"/>
      <c r="H16" s="64"/>
      <c r="I16" s="64"/>
      <c r="J16" s="64"/>
      <c r="K16" s="64"/>
      <c r="L16" s="64"/>
      <c r="M16" s="64"/>
      <c r="N16" s="64"/>
      <c r="O16" s="64"/>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IE16" s="18"/>
      <c r="IF16" s="18"/>
      <c r="IG16" s="18"/>
      <c r="IH16" s="18"/>
      <c r="II16" s="18"/>
    </row>
    <row r="17" spans="2:243" s="12" customFormat="1" ht="15">
      <c r="B17" s="15"/>
      <c r="C17" s="19"/>
      <c r="D17" s="19"/>
      <c r="E17" s="19"/>
      <c r="F17" s="19"/>
      <c r="G17" s="19"/>
      <c r="H17" s="19"/>
      <c r="I17" s="19"/>
      <c r="J17" s="19"/>
      <c r="K17" s="19"/>
      <c r="L17" s="19"/>
      <c r="M17" s="19"/>
      <c r="O17" s="19"/>
      <c r="BA17" s="19"/>
      <c r="BC17" s="19"/>
      <c r="IE17" s="13"/>
      <c r="IF17" s="13"/>
      <c r="IG17" s="13"/>
      <c r="IH17" s="13"/>
      <c r="II17" s="13"/>
    </row>
  </sheetData>
  <sheetProtection password="E491" sheet="1" selectLockedCells="1"/>
  <mergeCells count="8">
    <mergeCell ref="A9:BC9"/>
    <mergeCell ref="C16:BC16"/>
    <mergeCell ref="A1:L1"/>
    <mergeCell ref="A4:BC4"/>
    <mergeCell ref="A5:BC5"/>
    <mergeCell ref="A6:BC6"/>
    <mergeCell ref="A7:BC7"/>
    <mergeCell ref="B8:BC8"/>
  </mergeCells>
  <dataValidations count="19">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Quantity" prompt="Please enter the Quantity for this item. " errorTitle="Invalid Entry" error="Only Numeric Values are allowed. " sqref="F13">
      <formula1>0</formula1>
      <formula2>999999999999999</formula2>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type="list" allowBlank="1" showInputMessage="1" showErrorMessage="1" sqref="K13">
      <formula1>"Partial Conversion, Full Conversion"</formula1>
    </dataValidation>
    <dataValidation type="list" allowBlank="1" showInputMessage="1" showErrorMessage="1" sqref="L13">
      <formula1>"INR"</formula1>
    </dataValidation>
    <dataValidation allowBlank="1" showInputMessage="1" showErrorMessage="1" promptTitle="Itemcode/Make" prompt="Please enter text" sqref="C13"/>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2" t="s">
        <v>2</v>
      </c>
      <c r="F6" s="72"/>
      <c r="G6" s="72"/>
      <c r="H6" s="72"/>
      <c r="I6" s="72"/>
      <c r="J6" s="72"/>
      <c r="K6" s="72"/>
    </row>
    <row r="7" spans="5:11" ht="15">
      <c r="E7" s="72"/>
      <c r="F7" s="72"/>
      <c r="G7" s="72"/>
      <c r="H7" s="72"/>
      <c r="I7" s="72"/>
      <c r="J7" s="72"/>
      <c r="K7" s="72"/>
    </row>
    <row r="8" spans="5:11" ht="15">
      <c r="E8" s="72"/>
      <c r="F8" s="72"/>
      <c r="G8" s="72"/>
      <c r="H8" s="72"/>
      <c r="I8" s="72"/>
      <c r="J8" s="72"/>
      <c r="K8" s="72"/>
    </row>
    <row r="9" spans="5:11" ht="15">
      <c r="E9" s="72"/>
      <c r="F9" s="72"/>
      <c r="G9" s="72"/>
      <c r="H9" s="72"/>
      <c r="I9" s="72"/>
      <c r="J9" s="72"/>
      <c r="K9" s="72"/>
    </row>
    <row r="10" spans="5:11" ht="15">
      <c r="E10" s="72"/>
      <c r="F10" s="72"/>
      <c r="G10" s="72"/>
      <c r="H10" s="72"/>
      <c r="I10" s="72"/>
      <c r="J10" s="72"/>
      <c r="K10" s="72"/>
    </row>
    <row r="11" spans="5:11" ht="15">
      <c r="E11" s="72"/>
      <c r="F11" s="72"/>
      <c r="G11" s="72"/>
      <c r="H11" s="72"/>
      <c r="I11" s="72"/>
      <c r="J11" s="72"/>
      <c r="K11" s="72"/>
    </row>
    <row r="12" spans="5:11" ht="15">
      <c r="E12" s="72"/>
      <c r="F12" s="72"/>
      <c r="G12" s="72"/>
      <c r="H12" s="72"/>
      <c r="I12" s="72"/>
      <c r="J12" s="72"/>
      <c r="K12" s="72"/>
    </row>
    <row r="13" spans="5:11" ht="15">
      <c r="E13" s="72"/>
      <c r="F13" s="72"/>
      <c r="G13" s="72"/>
      <c r="H13" s="72"/>
      <c r="I13" s="72"/>
      <c r="J13" s="72"/>
      <c r="K13" s="72"/>
    </row>
    <row r="14" spans="5:11" ht="15">
      <c r="E14" s="72"/>
      <c r="F14" s="72"/>
      <c r="G14" s="72"/>
      <c r="H14" s="72"/>
      <c r="I14" s="72"/>
      <c r="J14" s="72"/>
      <c r="K14" s="72"/>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IISER</cp:lastModifiedBy>
  <cp:lastPrinted>2014-12-11T06:40:55Z</cp:lastPrinted>
  <dcterms:created xsi:type="dcterms:W3CDTF">2009-01-30T06:42:42Z</dcterms:created>
  <dcterms:modified xsi:type="dcterms:W3CDTF">2022-11-10T08:16:29Z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m4UAOQLBq8utOjkjDem+EZ2ZNzA=</vt:lpwstr>
  </property>
</Properties>
</file>