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<sst xmlns="http://schemas.openxmlformats.org/spreadsheetml/2006/main" count="187" uniqueCount="80">
  <si>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</si>
  <si>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</si>
  <si>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</si>
  <si>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</si>
  <si>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</si>
  <si>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</si>
  <si>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</si>
  <si>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</si>
  <si>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</si>
  <si>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</si>
  <si>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</si>
  <si>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</si>
  <si>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</si>
  <si>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</si>
  <si>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</si>
  <si>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</si>
  <si>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</si>
  <si>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</si>
  <si>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</si>
  <si>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</si>
  <si>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</si>
  <si>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</si>
  <si>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</si>
  <si>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</si>
  <si>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</si>
  <si>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</si>
  <si>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</si>
  <si>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</si>
  <si>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</si>
  <si>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</si>
  <si>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</si>
  <si>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</si>
  <si>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</si>
  <si>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</si>
  <si>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</si>
  <si>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</si>
  <si>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</si>
  <si>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</si>
  <si>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</si>
  <si>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</si>
  <si>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</si>
  <si>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</si>
  <si>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</si>
  <si>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</si>
  <si>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</si>
  <si>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</si>
  <si>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</si>
  <si>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</si>
  <si>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</si>
  <si>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</si>
  <si>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</si>
  <si>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</si>
  <si>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</si>
  <si>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</si>
  <si>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</si>
  <si>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t>item11</t>
  </si>
  <si>
    <t>item12</t>
  </si>
  <si>
    <t>item13</t>
  </si>
  <si>
    <t>item14</t>
  </si>
  <si>
    <t>item15</t>
  </si>
  <si>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</si>
  <si>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</si>
  <si>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Contract No:  &lt;IISER/22-23/EE-EO/RFQ-07&gt;</t>
  </si>
  <si>
    <t>Name of Work: &lt;Supply of V Belts at IISER Mohali&gt;</t>
  </si>
  <si>
    <t>NOS</t>
  </si>
  <si>
    <t>A-22</t>
  </si>
  <si>
    <t>A-28</t>
  </si>
  <si>
    <t>A-29</t>
  </si>
  <si>
    <t>A-33</t>
  </si>
  <si>
    <t>A-35</t>
  </si>
  <si>
    <t>A-38</t>
  </si>
  <si>
    <t>A-40</t>
  </si>
  <si>
    <t>A-41</t>
  </si>
  <si>
    <t>A-42</t>
  </si>
  <si>
    <t>A-45</t>
  </si>
  <si>
    <t>A-55</t>
  </si>
  <si>
    <t>A-56</t>
  </si>
  <si>
    <t>B-41</t>
  </si>
  <si>
    <t>B-42</t>
  </si>
  <si>
    <t>B-62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</si>
</sst>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entury Gothic"/>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u val="single"/>
      <sz val="16"/>
      <color rgb="FFFF0000"/>
      <name val="Arial"/>
      <family val="2"/>
    </font>
    <font>
      <b/>
      <sz val="11"/>
      <color rgb="FF000066"/>
      <name val="Arial"/>
      <family val="2"/>
    </font>
    <font>
      <sz val="10"/>
      <color rgb="FF000000"/>
      <name val="Century Gothic"/>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5"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vertical="top" wrapText="1"/>
      <protection/>
    </xf>
    <xf numFmtId="0" fontId="0" fillId="0" borderId="11" xfId="0" applyBorder="1" applyAlignment="1">
      <alignment horizontal="center" vertical="center"/>
    </xf>
    <xf numFmtId="0" fontId="68" fillId="0" borderId="11" xfId="0" applyFont="1" applyFill="1" applyBorder="1" applyAlignment="1">
      <alignment horizontal="center" vertical="center"/>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9" applyNumberFormat="1" applyFont="1" applyFill="1" applyBorder="1" applyAlignment="1">
      <alignment vertical="top"/>
      <protection/>
    </xf>
    <xf numFmtId="0" fontId="6" fillId="0" borderId="11" xfId="59" applyNumberFormat="1" applyFont="1" applyFill="1" applyBorder="1" applyAlignment="1">
      <alignment vertical="top"/>
      <protection/>
    </xf>
    <xf numFmtId="0" fontId="3" fillId="0" borderId="11" xfId="57" applyNumberFormat="1" applyFont="1" applyFill="1" applyBorder="1" applyAlignment="1">
      <alignment vertical="top"/>
      <protection/>
    </xf>
    <xf numFmtId="0" fontId="69"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0" fillId="34" borderId="11" xfId="59" applyNumberFormat="1" applyFont="1" applyFill="1" applyBorder="1" applyAlignment="1" applyProtection="1">
      <alignment vertical="center" wrapText="1"/>
      <protection locked="0"/>
    </xf>
    <xf numFmtId="0" fontId="71" fillId="34" borderId="11" xfId="64" applyNumberFormat="1" applyFont="1" applyFill="1" applyBorder="1" applyAlignment="1">
      <alignment horizontal="center" vertical="center"/>
    </xf>
    <xf numFmtId="0" fontId="69"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2"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center"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2</xdr:col>
      <xdr:colOff>476250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1"/>
  <sheetViews>
    <sheetView showGridLines="0" zoomScale="70" zoomScaleNormal="70" zoomScalePageLayoutView="0" workbookViewId="0" topLeftCell="A1">
      <selection activeCell="A7" sqref="A7:BC7"/>
    </sheetView>
  </sheetViews>
  <sheetFormatPr defaultColWidth="9.140625" defaultRowHeight="15"/>
  <cols>
    <col min="1" max="1" width="14.28125" style="19" customWidth="1"/>
    <col min="2" max="2" width="25.140625" style="38" customWidth="1"/>
    <col min="3" max="3" width="13.57421875" style="19" customWidth="1"/>
    <col min="4" max="4" width="12.421875" style="19" customWidth="1"/>
    <col min="5" max="5" width="13.42187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14.281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42" t="str">
        <f>B2&amp;" BoQ"</f>
        <v>Item Wise BoQ</v>
      </c>
      <c r="B1" s="42"/>
      <c r="C1" s="42"/>
      <c r="D1" s="42"/>
      <c r="E1" s="42"/>
      <c r="F1" s="42"/>
      <c r="G1" s="42"/>
      <c r="H1" s="42"/>
      <c r="I1" s="42"/>
      <c r="J1" s="42"/>
      <c r="K1" s="42"/>
      <c r="L1" s="42"/>
      <c r="O1" s="2"/>
      <c r="P1" s="2"/>
      <c r="Q1" s="3"/>
      <c r="IE1" s="3"/>
      <c r="IF1" s="3"/>
      <c r="IG1" s="3"/>
      <c r="IH1" s="3"/>
      <c r="II1" s="3"/>
    </row>
    <row r="2" spans="1:17" s="1" customFormat="1" ht="25.5" customHeight="1" hidden="1">
      <c r="A2" s="21" t="s">
        <v>3</v>
      </c>
      <c r="B2" s="36" t="s">
        <v>35</v>
      </c>
      <c r="C2" s="21" t="s">
        <v>4</v>
      </c>
      <c r="D2" s="21" t="s">
        <v>5</v>
      </c>
      <c r="E2" s="21" t="s">
        <v>6</v>
      </c>
      <c r="J2" s="4"/>
      <c r="K2" s="4"/>
      <c r="L2" s="4"/>
      <c r="O2" s="2"/>
      <c r="P2" s="2"/>
      <c r="Q2" s="3"/>
    </row>
    <row r="3" spans="1:243" s="1" customFormat="1" ht="30" customHeight="1" hidden="1">
      <c r="A3" s="1" t="s">
        <v>7</v>
      </c>
      <c r="B3" s="37"/>
      <c r="IE3" s="3"/>
      <c r="IF3" s="3"/>
      <c r="IG3" s="3"/>
      <c r="IH3" s="3"/>
      <c r="II3" s="3"/>
    </row>
    <row r="4" spans="1:243" s="5" customFormat="1" ht="30" customHeight="1">
      <c r="A4" s="43" t="s">
        <v>37</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IE4" s="6"/>
      <c r="IF4" s="6"/>
      <c r="IG4" s="6"/>
      <c r="IH4" s="6"/>
      <c r="II4" s="6"/>
    </row>
    <row r="5" spans="1:243" s="5" customFormat="1" ht="30" customHeight="1">
      <c r="A5" s="43" t="s">
        <v>63</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IE5" s="6"/>
      <c r="IF5" s="6"/>
      <c r="IG5" s="6"/>
      <c r="IH5" s="6"/>
      <c r="II5" s="6"/>
    </row>
    <row r="6" spans="1:243" s="5" customFormat="1" ht="30" customHeight="1">
      <c r="A6" s="43"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IE6" s="6"/>
      <c r="IF6" s="6"/>
      <c r="IG6" s="6"/>
      <c r="IH6" s="6"/>
      <c r="II6" s="6"/>
    </row>
    <row r="7" spans="1:243" s="5" customFormat="1" ht="29.25" customHeight="1" hidden="1">
      <c r="A7" s="45" t="s">
        <v>8</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IE7" s="6"/>
      <c r="IF7" s="6"/>
      <c r="IG7" s="6"/>
      <c r="IH7" s="6"/>
      <c r="II7" s="6"/>
    </row>
    <row r="8" spans="1:243" s="7" customFormat="1" ht="61.5" customHeight="1">
      <c r="A8" s="22" t="s">
        <v>40</v>
      </c>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8"/>
      <c r="IE8" s="8"/>
      <c r="IF8" s="8"/>
      <c r="IG8" s="8"/>
      <c r="IH8" s="8"/>
      <c r="II8" s="8"/>
    </row>
    <row r="9" spans="1:243" s="9" customFormat="1" ht="61.5" customHeight="1">
      <c r="A9" s="39" t="s">
        <v>9</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1"/>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50" t="s">
        <v>16</v>
      </c>
      <c r="C11" s="50" t="s">
        <v>1</v>
      </c>
      <c r="D11" s="50" t="s">
        <v>17</v>
      </c>
      <c r="E11" s="50" t="s">
        <v>18</v>
      </c>
      <c r="F11" s="50" t="s">
        <v>47</v>
      </c>
      <c r="G11" s="50"/>
      <c r="H11" s="50"/>
      <c r="I11" s="50" t="s">
        <v>19</v>
      </c>
      <c r="J11" s="50" t="s">
        <v>20</v>
      </c>
      <c r="K11" s="50" t="s">
        <v>21</v>
      </c>
      <c r="L11" s="50" t="s">
        <v>22</v>
      </c>
      <c r="M11" s="51" t="s">
        <v>61</v>
      </c>
      <c r="N11" s="50" t="s">
        <v>48</v>
      </c>
      <c r="O11" s="50" t="s">
        <v>49</v>
      </c>
      <c r="P11" s="50" t="s">
        <v>46</v>
      </c>
      <c r="Q11" s="50" t="s">
        <v>45</v>
      </c>
      <c r="R11" s="50" t="s">
        <v>44</v>
      </c>
      <c r="S11" s="50" t="s">
        <v>43</v>
      </c>
      <c r="T11" s="50" t="s">
        <v>42</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41</v>
      </c>
      <c r="BB11" s="52" t="s">
        <v>60</v>
      </c>
      <c r="BC11" s="53"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15">
      <c r="A13" s="28">
        <v>1</v>
      </c>
      <c r="B13" s="54" t="s">
        <v>65</v>
      </c>
      <c r="C13" s="35" t="s">
        <v>24</v>
      </c>
      <c r="D13" s="54">
        <v>20</v>
      </c>
      <c r="E13" s="55" t="s">
        <v>64</v>
      </c>
      <c r="F13" s="34"/>
      <c r="G13" s="31"/>
      <c r="H13" s="31"/>
      <c r="I13" s="29" t="s">
        <v>26</v>
      </c>
      <c r="J13" s="30">
        <f>IF(I13="Less(-)",-1,1)</f>
        <v>1</v>
      </c>
      <c r="K13" s="31" t="s">
        <v>36</v>
      </c>
      <c r="L13" s="31" t="s">
        <v>6</v>
      </c>
      <c r="M13" s="33"/>
      <c r="N13" s="31"/>
      <c r="O13" s="31"/>
      <c r="P13" s="32"/>
      <c r="Q13" s="31"/>
      <c r="R13" s="31"/>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6">
        <f>D13*M13</f>
        <v>0</v>
      </c>
      <c r="BB13" s="57">
        <f>BA13+SUM(N13:AZ13)</f>
        <v>0</v>
      </c>
      <c r="BC13" s="23" t="str">
        <f>SpellNumber(L13,BB13)</f>
        <v>INR Zero Only</v>
      </c>
    </row>
    <row r="14" spans="1:55" ht="15">
      <c r="A14" s="28">
        <v>2</v>
      </c>
      <c r="B14" s="54" t="s">
        <v>66</v>
      </c>
      <c r="C14" s="35" t="s">
        <v>28</v>
      </c>
      <c r="D14" s="54">
        <v>20</v>
      </c>
      <c r="E14" s="55" t="s">
        <v>64</v>
      </c>
      <c r="F14" s="34"/>
      <c r="G14" s="31"/>
      <c r="H14" s="31"/>
      <c r="I14" s="29" t="s">
        <v>26</v>
      </c>
      <c r="J14" s="30">
        <f>IF(I14="Less(-)",-1,1)</f>
        <v>1</v>
      </c>
      <c r="K14" s="31" t="s">
        <v>36</v>
      </c>
      <c r="L14" s="31" t="s">
        <v>6</v>
      </c>
      <c r="M14" s="33"/>
      <c r="N14" s="31"/>
      <c r="O14" s="31"/>
      <c r="P14" s="32"/>
      <c r="Q14" s="31"/>
      <c r="R14" s="31"/>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6">
        <f>D14*M14</f>
        <v>0</v>
      </c>
      <c r="BB14" s="57">
        <f>BA14+SUM(N14:AZ14)</f>
        <v>0</v>
      </c>
      <c r="BC14" s="23" t="str">
        <f>SpellNumber(L14,BB14)</f>
        <v>INR Zero Only</v>
      </c>
    </row>
    <row r="15" spans="1:55" ht="21" customHeight="1">
      <c r="A15" s="28">
        <v>3</v>
      </c>
      <c r="B15" s="54" t="s">
        <v>67</v>
      </c>
      <c r="C15" s="35" t="s">
        <v>29</v>
      </c>
      <c r="D15" s="54">
        <v>20</v>
      </c>
      <c r="E15" s="55" t="s">
        <v>64</v>
      </c>
      <c r="F15" s="34"/>
      <c r="G15" s="31"/>
      <c r="H15" s="31"/>
      <c r="I15" s="29" t="s">
        <v>26</v>
      </c>
      <c r="J15" s="30">
        <f>IF(I15="Less(-)",-1,1)</f>
        <v>1</v>
      </c>
      <c r="K15" s="31" t="s">
        <v>36</v>
      </c>
      <c r="L15" s="31" t="s">
        <v>6</v>
      </c>
      <c r="M15" s="33"/>
      <c r="N15" s="31"/>
      <c r="O15" s="31"/>
      <c r="P15" s="32"/>
      <c r="Q15" s="31"/>
      <c r="R15" s="31"/>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56">
        <f>D15*M15</f>
        <v>0</v>
      </c>
      <c r="BB15" s="57">
        <f>BA15+SUM(N15:AZ15)</f>
        <v>0</v>
      </c>
      <c r="BC15" s="23" t="str">
        <f>SpellNumber(L15,BB15)</f>
        <v>INR Zero Only</v>
      </c>
    </row>
    <row r="16" spans="1:55" ht="15">
      <c r="A16" s="28">
        <v>4</v>
      </c>
      <c r="B16" s="54" t="s">
        <v>68</v>
      </c>
      <c r="C16" s="35" t="s">
        <v>30</v>
      </c>
      <c r="D16" s="54">
        <v>15</v>
      </c>
      <c r="E16" s="55" t="s">
        <v>64</v>
      </c>
      <c r="F16" s="34"/>
      <c r="G16" s="31"/>
      <c r="H16" s="31"/>
      <c r="I16" s="29" t="s">
        <v>26</v>
      </c>
      <c r="J16" s="30">
        <f>IF(I16="Less(-)",-1,1)</f>
        <v>1</v>
      </c>
      <c r="K16" s="31" t="s">
        <v>36</v>
      </c>
      <c r="L16" s="31" t="s">
        <v>6</v>
      </c>
      <c r="M16" s="33"/>
      <c r="N16" s="31"/>
      <c r="O16" s="31"/>
      <c r="P16" s="32"/>
      <c r="Q16" s="31"/>
      <c r="R16" s="31"/>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56">
        <f>D16*M16</f>
        <v>0</v>
      </c>
      <c r="BB16" s="57">
        <f>BA16+SUM(N16:AZ16)</f>
        <v>0</v>
      </c>
      <c r="BC16" s="23" t="str">
        <f>SpellNumber(L16,BB16)</f>
        <v>INR Zero Only</v>
      </c>
    </row>
    <row r="17" spans="1:55" ht="15">
      <c r="A17" s="28">
        <v>5</v>
      </c>
      <c r="B17" s="54" t="s">
        <v>69</v>
      </c>
      <c r="C17" s="35" t="s">
        <v>31</v>
      </c>
      <c r="D17" s="54">
        <v>15</v>
      </c>
      <c r="E17" s="55" t="s">
        <v>64</v>
      </c>
      <c r="F17" s="34"/>
      <c r="G17" s="31"/>
      <c r="H17" s="31"/>
      <c r="I17" s="29" t="s">
        <v>26</v>
      </c>
      <c r="J17" s="30">
        <f>IF(I17="Less(-)",-1,1)</f>
        <v>1</v>
      </c>
      <c r="K17" s="31" t="s">
        <v>36</v>
      </c>
      <c r="L17" s="31" t="s">
        <v>6</v>
      </c>
      <c r="M17" s="33"/>
      <c r="N17" s="31"/>
      <c r="O17" s="31"/>
      <c r="P17" s="32"/>
      <c r="Q17" s="31"/>
      <c r="R17" s="31"/>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56">
        <f>D17*M17</f>
        <v>0</v>
      </c>
      <c r="BB17" s="57">
        <f>BA17+SUM(N17:AZ17)</f>
        <v>0</v>
      </c>
      <c r="BC17" s="23" t="str">
        <f>SpellNumber(L17,BB17)</f>
        <v>INR Zero Only</v>
      </c>
    </row>
    <row r="18" spans="1:55" ht="15">
      <c r="A18" s="28">
        <v>6</v>
      </c>
      <c r="B18" s="54" t="s">
        <v>70</v>
      </c>
      <c r="C18" s="35" t="s">
        <v>50</v>
      </c>
      <c r="D18" s="54">
        <v>20</v>
      </c>
      <c r="E18" s="55" t="s">
        <v>64</v>
      </c>
      <c r="F18" s="34"/>
      <c r="G18" s="31"/>
      <c r="H18" s="31"/>
      <c r="I18" s="29" t="s">
        <v>26</v>
      </c>
      <c r="J18" s="30">
        <f>IF(I18="Less(-)",-1,1)</f>
        <v>1</v>
      </c>
      <c r="K18" s="31" t="s">
        <v>36</v>
      </c>
      <c r="L18" s="31" t="s">
        <v>6</v>
      </c>
      <c r="M18" s="33"/>
      <c r="N18" s="31"/>
      <c r="O18" s="31"/>
      <c r="P18" s="32"/>
      <c r="Q18" s="31"/>
      <c r="R18" s="31"/>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56">
        <f>D18*M18</f>
        <v>0</v>
      </c>
      <c r="BB18" s="57">
        <f>BA18+SUM(N18:AZ18)</f>
        <v>0</v>
      </c>
      <c r="BC18" s="23" t="str">
        <f>SpellNumber(L18,BB18)</f>
        <v>INR Zero Only</v>
      </c>
    </row>
    <row r="19" spans="1:55" ht="15">
      <c r="A19" s="28">
        <v>7</v>
      </c>
      <c r="B19" s="54" t="s">
        <v>71</v>
      </c>
      <c r="C19" s="35" t="s">
        <v>51</v>
      </c>
      <c r="D19" s="54">
        <v>19</v>
      </c>
      <c r="E19" s="55" t="s">
        <v>64</v>
      </c>
      <c r="F19" s="34"/>
      <c r="G19" s="31"/>
      <c r="H19" s="31"/>
      <c r="I19" s="29" t="s">
        <v>26</v>
      </c>
      <c r="J19" s="30">
        <f>IF(I19="Less(-)",-1,1)</f>
        <v>1</v>
      </c>
      <c r="K19" s="31" t="s">
        <v>36</v>
      </c>
      <c r="L19" s="31" t="s">
        <v>6</v>
      </c>
      <c r="M19" s="33"/>
      <c r="N19" s="31"/>
      <c r="O19" s="31"/>
      <c r="P19" s="32"/>
      <c r="Q19" s="31"/>
      <c r="R19" s="31"/>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56">
        <f>D19*M19</f>
        <v>0</v>
      </c>
      <c r="BB19" s="57">
        <f>BA19+SUM(N19:AZ19)</f>
        <v>0</v>
      </c>
      <c r="BC19" s="23" t="str">
        <f>SpellNumber(L19,BB19)</f>
        <v>INR Zero Only</v>
      </c>
    </row>
    <row r="20" spans="1:55" ht="15">
      <c r="A20" s="28">
        <v>8</v>
      </c>
      <c r="B20" s="54" t="s">
        <v>72</v>
      </c>
      <c r="C20" s="35" t="s">
        <v>52</v>
      </c>
      <c r="D20" s="54">
        <v>18</v>
      </c>
      <c r="E20" s="55" t="s">
        <v>64</v>
      </c>
      <c r="F20" s="34"/>
      <c r="G20" s="31"/>
      <c r="H20" s="31"/>
      <c r="I20" s="29" t="s">
        <v>26</v>
      </c>
      <c r="J20" s="30">
        <f>IF(I20="Less(-)",-1,1)</f>
        <v>1</v>
      </c>
      <c r="K20" s="31" t="s">
        <v>36</v>
      </c>
      <c r="L20" s="31" t="s">
        <v>6</v>
      </c>
      <c r="M20" s="33"/>
      <c r="N20" s="31"/>
      <c r="O20" s="31"/>
      <c r="P20" s="32"/>
      <c r="Q20" s="31"/>
      <c r="R20" s="31"/>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56">
        <f>D20*M20</f>
        <v>0</v>
      </c>
      <c r="BB20" s="57">
        <f>BA20+SUM(N20:AZ20)</f>
        <v>0</v>
      </c>
      <c r="BC20" s="23" t="str">
        <f>SpellNumber(L20,BB20)</f>
        <v>INR Zero Only</v>
      </c>
    </row>
    <row r="21" spans="1:55" ht="15">
      <c r="A21" s="28">
        <v>9</v>
      </c>
      <c r="B21" s="54" t="s">
        <v>73</v>
      </c>
      <c r="C21" s="35" t="s">
        <v>53</v>
      </c>
      <c r="D21" s="54">
        <v>17</v>
      </c>
      <c r="E21" s="55" t="s">
        <v>64</v>
      </c>
      <c r="F21" s="34"/>
      <c r="G21" s="31"/>
      <c r="H21" s="31"/>
      <c r="I21" s="29" t="s">
        <v>26</v>
      </c>
      <c r="J21" s="30">
        <f>IF(I21="Less(-)",-1,1)</f>
        <v>1</v>
      </c>
      <c r="K21" s="31" t="s">
        <v>36</v>
      </c>
      <c r="L21" s="31" t="s">
        <v>6</v>
      </c>
      <c r="M21" s="33"/>
      <c r="N21" s="31"/>
      <c r="O21" s="31"/>
      <c r="P21" s="32"/>
      <c r="Q21" s="31"/>
      <c r="R21" s="31"/>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56">
        <f>D21*M21</f>
        <v>0</v>
      </c>
      <c r="BB21" s="57">
        <f>BA21+SUM(N21:AZ21)</f>
        <v>0</v>
      </c>
      <c r="BC21" s="23" t="str">
        <f>SpellNumber(L21,BB21)</f>
        <v>INR Zero Only</v>
      </c>
    </row>
    <row r="22" spans="1:55" ht="15">
      <c r="A22" s="28">
        <v>10</v>
      </c>
      <c r="B22" s="54" t="s">
        <v>74</v>
      </c>
      <c r="C22" s="35" t="s">
        <v>54</v>
      </c>
      <c r="D22" s="54">
        <v>11</v>
      </c>
      <c r="E22" s="55" t="s">
        <v>64</v>
      </c>
      <c r="F22" s="34"/>
      <c r="G22" s="31"/>
      <c r="H22" s="31"/>
      <c r="I22" s="29" t="s">
        <v>26</v>
      </c>
      <c r="J22" s="30">
        <f>IF(I22="Less(-)",-1,1)</f>
        <v>1</v>
      </c>
      <c r="K22" s="31" t="s">
        <v>36</v>
      </c>
      <c r="L22" s="31" t="s">
        <v>6</v>
      </c>
      <c r="M22" s="33"/>
      <c r="N22" s="31"/>
      <c r="O22" s="31"/>
      <c r="P22" s="32"/>
      <c r="Q22" s="31"/>
      <c r="R22" s="31"/>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56">
        <f>D22*M22</f>
        <v>0</v>
      </c>
      <c r="BB22" s="57">
        <f>BA22+SUM(N22:AZ22)</f>
        <v>0</v>
      </c>
      <c r="BC22" s="23" t="str">
        <f>SpellNumber(L22,BB22)</f>
        <v>INR Zero Only</v>
      </c>
    </row>
    <row r="23" spans="1:55" ht="15">
      <c r="A23" s="28">
        <v>11</v>
      </c>
      <c r="B23" s="54" t="s">
        <v>75</v>
      </c>
      <c r="C23" s="35" t="s">
        <v>55</v>
      </c>
      <c r="D23" s="54">
        <v>20</v>
      </c>
      <c r="E23" s="55" t="s">
        <v>64</v>
      </c>
      <c r="F23" s="34"/>
      <c r="G23" s="31"/>
      <c r="H23" s="31"/>
      <c r="I23" s="29" t="s">
        <v>26</v>
      </c>
      <c r="J23" s="30">
        <f>IF(I23="Less(-)",-1,1)</f>
        <v>1</v>
      </c>
      <c r="K23" s="31" t="s">
        <v>36</v>
      </c>
      <c r="L23" s="31" t="s">
        <v>6</v>
      </c>
      <c r="M23" s="33"/>
      <c r="N23" s="31"/>
      <c r="O23" s="31"/>
      <c r="P23" s="32"/>
      <c r="Q23" s="31"/>
      <c r="R23" s="31"/>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56">
        <f>D23*M23</f>
        <v>0</v>
      </c>
      <c r="BB23" s="57">
        <f>BA23+SUM(N23:AZ23)</f>
        <v>0</v>
      </c>
      <c r="BC23" s="23" t="str">
        <f>SpellNumber(L23,BB23)</f>
        <v>INR Zero Only</v>
      </c>
    </row>
    <row r="24" spans="1:55" ht="15">
      <c r="A24" s="28">
        <v>12</v>
      </c>
      <c r="B24" s="54" t="s">
        <v>76</v>
      </c>
      <c r="C24" s="35" t="s">
        <v>56</v>
      </c>
      <c r="D24" s="54">
        <v>19</v>
      </c>
      <c r="E24" s="55" t="s">
        <v>64</v>
      </c>
      <c r="F24" s="34"/>
      <c r="G24" s="31"/>
      <c r="H24" s="31"/>
      <c r="I24" s="29" t="s">
        <v>26</v>
      </c>
      <c r="J24" s="30">
        <f>IF(I24="Less(-)",-1,1)</f>
        <v>1</v>
      </c>
      <c r="K24" s="31" t="s">
        <v>36</v>
      </c>
      <c r="L24" s="31" t="s">
        <v>6</v>
      </c>
      <c r="M24" s="33"/>
      <c r="N24" s="31"/>
      <c r="O24" s="31"/>
      <c r="P24" s="32"/>
      <c r="Q24" s="31"/>
      <c r="R24" s="31"/>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56">
        <f>D24*M24</f>
        <v>0</v>
      </c>
      <c r="BB24" s="57">
        <f>BA24+SUM(N24:AZ24)</f>
        <v>0</v>
      </c>
      <c r="BC24" s="23" t="str">
        <f>SpellNumber(L24,BB24)</f>
        <v>INR Zero Only</v>
      </c>
    </row>
    <row r="25" spans="1:55" ht="15">
      <c r="A25" s="28">
        <v>13</v>
      </c>
      <c r="B25" s="54" t="s">
        <v>77</v>
      </c>
      <c r="C25" s="35" t="s">
        <v>57</v>
      </c>
      <c r="D25" s="54">
        <v>20</v>
      </c>
      <c r="E25" s="55" t="s">
        <v>64</v>
      </c>
      <c r="F25" s="34"/>
      <c r="G25" s="31"/>
      <c r="H25" s="31"/>
      <c r="I25" s="29" t="s">
        <v>26</v>
      </c>
      <c r="J25" s="30">
        <f>IF(I25="Less(-)",-1,1)</f>
        <v>1</v>
      </c>
      <c r="K25" s="31" t="s">
        <v>36</v>
      </c>
      <c r="L25" s="31" t="s">
        <v>6</v>
      </c>
      <c r="M25" s="33"/>
      <c r="N25" s="31"/>
      <c r="O25" s="31"/>
      <c r="P25" s="32"/>
      <c r="Q25" s="31"/>
      <c r="R25" s="31"/>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56">
        <f>D25*M25</f>
        <v>0</v>
      </c>
      <c r="BB25" s="57">
        <f>BA25+SUM(N25:AZ25)</f>
        <v>0</v>
      </c>
      <c r="BC25" s="23" t="str">
        <f>SpellNumber(L25,BB25)</f>
        <v>INR Zero Only</v>
      </c>
    </row>
    <row r="26" spans="1:55" ht="15">
      <c r="A26" s="28">
        <v>14</v>
      </c>
      <c r="B26" s="54" t="s">
        <v>78</v>
      </c>
      <c r="C26" s="35" t="s">
        <v>58</v>
      </c>
      <c r="D26" s="54">
        <v>20</v>
      </c>
      <c r="E26" s="55" t="s">
        <v>64</v>
      </c>
      <c r="F26" s="34"/>
      <c r="G26" s="31"/>
      <c r="H26" s="31"/>
      <c r="I26" s="29" t="s">
        <v>26</v>
      </c>
      <c r="J26" s="30">
        <f>IF(I26="Less(-)",-1,1)</f>
        <v>1</v>
      </c>
      <c r="K26" s="31" t="s">
        <v>36</v>
      </c>
      <c r="L26" s="31" t="s">
        <v>6</v>
      </c>
      <c r="M26" s="33"/>
      <c r="N26" s="31"/>
      <c r="O26" s="31"/>
      <c r="P26" s="32"/>
      <c r="Q26" s="31"/>
      <c r="R26" s="31"/>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56">
        <f>D26*M26</f>
        <v>0</v>
      </c>
      <c r="BB26" s="57">
        <f>BA26+SUM(N26:AZ26)</f>
        <v>0</v>
      </c>
      <c r="BC26" s="23" t="str">
        <f>SpellNumber(L26,BB26)</f>
        <v>INR Zero Only</v>
      </c>
    </row>
    <row r="27" spans="1:55" ht="15">
      <c r="A27" s="28">
        <v>15</v>
      </c>
      <c r="B27" s="54" t="s">
        <v>79</v>
      </c>
      <c r="C27" s="35" t="s">
        <v>59</v>
      </c>
      <c r="D27" s="54">
        <v>17</v>
      </c>
      <c r="E27" s="55" t="s">
        <v>64</v>
      </c>
      <c r="F27" s="34"/>
      <c r="G27" s="31"/>
      <c r="H27" s="31"/>
      <c r="I27" s="29" t="s">
        <v>26</v>
      </c>
      <c r="J27" s="30">
        <f>IF(I27="Less(-)",-1,1)</f>
        <v>1</v>
      </c>
      <c r="K27" s="31" t="s">
        <v>36</v>
      </c>
      <c r="L27" s="31" t="s">
        <v>6</v>
      </c>
      <c r="M27" s="33"/>
      <c r="N27" s="31"/>
      <c r="O27" s="31"/>
      <c r="P27" s="32"/>
      <c r="Q27" s="31"/>
      <c r="R27" s="31"/>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56">
        <f>D27*M27</f>
        <v>0</v>
      </c>
      <c r="BB27" s="57">
        <f>BA27+SUM(N27:AZ27)</f>
        <v>0</v>
      </c>
      <c r="BC27" s="23" t="str">
        <f>SpellNumber(L27,BB27)</f>
        <v>INR Zero Only</v>
      </c>
    </row>
    <row r="28" spans="1:243" s="15" customFormat="1" ht="24.75" customHeight="1">
      <c r="A28" s="24" t="s">
        <v>32</v>
      </c>
      <c r="B28" s="24"/>
      <c r="C28" s="58"/>
      <c r="D28" s="58"/>
      <c r="E28" s="58"/>
      <c r="F28" s="58"/>
      <c r="G28" s="58"/>
      <c r="H28" s="59"/>
      <c r="I28" s="59"/>
      <c r="J28" s="59"/>
      <c r="K28" s="59"/>
      <c r="L28" s="58"/>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27">
        <f>SUM(BA13:BA27)</f>
        <v>0</v>
      </c>
      <c r="BB28" s="27">
        <f>SUM(BB13:BB27)</f>
        <v>0</v>
      </c>
      <c r="BC28" s="23" t="str">
        <f>SpellNumber($E$2,BB28)</f>
        <v>INR Zero Only</v>
      </c>
      <c r="IE28" s="16">
        <v>4</v>
      </c>
      <c r="IF28" s="16" t="s">
        <v>27</v>
      </c>
      <c r="IG28" s="16" t="s">
        <v>31</v>
      </c>
      <c r="IH28" s="16">
        <v>10</v>
      </c>
      <c r="II28" s="16" t="s">
        <v>25</v>
      </c>
    </row>
    <row r="29" spans="1:243" s="17" customFormat="1" ht="54.75" customHeight="1" hidden="1">
      <c r="A29" s="24" t="s">
        <v>39</v>
      </c>
      <c r="B29" s="24"/>
      <c r="C29" s="61"/>
      <c r="D29" s="62"/>
      <c r="E29" s="63" t="s">
        <v>33</v>
      </c>
      <c r="F29" s="64"/>
      <c r="G29" s="65"/>
      <c r="H29" s="66"/>
      <c r="I29" s="66"/>
      <c r="J29" s="66"/>
      <c r="K29" s="67"/>
      <c r="L29" s="68"/>
      <c r="M29" s="69" t="s">
        <v>34</v>
      </c>
      <c r="N29" s="66"/>
      <c r="O29" s="60"/>
      <c r="P29" s="60"/>
      <c r="Q29" s="60"/>
      <c r="R29" s="60"/>
      <c r="S29" s="60"/>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70">
        <f>IF(ISBLANK(F29),0,IF(E29="Excess (+)",ROUND(BA28+(BA28*F29),2),IF(E29="Less (-)",ROUND(BA28+(BA28*F29*(-1)),2),0)))</f>
        <v>0</v>
      </c>
      <c r="BB29" s="71">
        <f>ROUND(BA29,0)</f>
        <v>0</v>
      </c>
      <c r="BC29" s="23" t="str">
        <f>SpellNumber(L29,BB29)</f>
        <v> Zero Only</v>
      </c>
      <c r="IE29" s="18"/>
      <c r="IF29" s="18"/>
      <c r="IG29" s="18"/>
      <c r="IH29" s="18"/>
      <c r="II29" s="18"/>
    </row>
    <row r="30" spans="1:243" s="17" customFormat="1" ht="43.5" customHeight="1">
      <c r="A30" s="24" t="s">
        <v>38</v>
      </c>
      <c r="B30" s="24"/>
      <c r="C30" s="72" t="str">
        <f>SpellNumber($E$2,BB28)</f>
        <v>INR Zero Only</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IE30" s="18"/>
      <c r="IF30" s="18"/>
      <c r="IG30" s="18"/>
      <c r="IH30" s="18"/>
      <c r="II30" s="18"/>
    </row>
    <row r="31" spans="2:243" s="12" customFormat="1" ht="15">
      <c r="B31" s="15"/>
      <c r="C31" s="19"/>
      <c r="D31" s="19"/>
      <c r="E31" s="19"/>
      <c r="F31" s="19"/>
      <c r="G31" s="19"/>
      <c r="H31" s="19"/>
      <c r="I31" s="19"/>
      <c r="J31" s="19"/>
      <c r="K31" s="19"/>
      <c r="L31" s="19"/>
      <c r="M31" s="19"/>
      <c r="O31" s="19"/>
      <c r="BA31" s="19"/>
      <c r="BC31" s="19"/>
      <c r="IE31" s="13"/>
      <c r="IF31" s="13"/>
      <c r="IG31" s="13"/>
      <c r="IH31" s="13"/>
      <c r="II31" s="13"/>
    </row>
  </sheetData>
  <sheetProtection password="E491" sheet="1" selectLockedCells="1"/>
  <mergeCells count="8">
    <mergeCell ref="A9:BC9"/>
    <mergeCell ref="C30:BC30"/>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allowBlank="1" showInputMessage="1" showErrorMessage="1" promptTitle="Rate Entry" prompt="Please enter VAT charges in Rupees for this item. " errorTitle="Invaid Entry" error="Only Numeric Values are allowed. " sqref="M13:M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7">
      <formula1>0</formula1>
      <formula2>999999999999999</formula2>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InputMessage="1" showErrorMessage="1" sqref="K13:K27">
      <formula1>"Partial Conversion, Full Conversion"</formula1>
    </dataValidation>
    <dataValidation type="list" allowBlank="1" showInputMessage="1" showErrorMessage="1" sqref="L13:L27">
      <formula1>"INR"</formula1>
    </dataValidation>
    <dataValidation allowBlank="1" showInputMessage="1" showErrorMessage="1" promptTitle="Itemcode/Make" prompt="Please enter text" sqref="C13:C27"/>
    <dataValidation type="decimal" allowBlank="1" showInputMessage="1" showErrorMessage="1" prompt="Quantity - Please enter the Quantity for this item. " sqref="D13:D27">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49" t="s">
        <v>2</v>
      </c>
      <c r="F6" s="49"/>
      <c r="G6" s="49"/>
      <c r="H6" s="49"/>
      <c r="I6" s="49"/>
      <c r="J6" s="49"/>
      <c r="K6" s="49"/>
    </row>
    <row r="7" spans="5:11" ht="15">
      <c r="E7" s="49"/>
      <c r="F7" s="49"/>
      <c r="G7" s="49"/>
      <c r="H7" s="49"/>
      <c r="I7" s="49"/>
      <c r="J7" s="49"/>
      <c r="K7" s="49"/>
    </row>
    <row r="8" spans="5:11" ht="15">
      <c r="E8" s="49"/>
      <c r="F8" s="49"/>
      <c r="G8" s="49"/>
      <c r="H8" s="49"/>
      <c r="I8" s="49"/>
      <c r="J8" s="49"/>
      <c r="K8" s="49"/>
    </row>
    <row r="9" spans="5:11" ht="15">
      <c r="E9" s="49"/>
      <c r="F9" s="49"/>
      <c r="G9" s="49"/>
      <c r="H9" s="49"/>
      <c r="I9" s="49"/>
      <c r="J9" s="49"/>
      <c r="K9" s="49"/>
    </row>
    <row r="10" spans="5:11" ht="15">
      <c r="E10" s="49"/>
      <c r="F10" s="49"/>
      <c r="G10" s="49"/>
      <c r="H10" s="49"/>
      <c r="I10" s="49"/>
      <c r="J10" s="49"/>
      <c r="K10" s="49"/>
    </row>
    <row r="11" spans="5:11" ht="15">
      <c r="E11" s="49"/>
      <c r="F11" s="49"/>
      <c r="G11" s="49"/>
      <c r="H11" s="49"/>
      <c r="I11" s="49"/>
      <c r="J11" s="49"/>
      <c r="K11" s="49"/>
    </row>
    <row r="12" spans="5:11" ht="15">
      <c r="E12" s="49"/>
      <c r="F12" s="49"/>
      <c r="G12" s="49"/>
      <c r="H12" s="49"/>
      <c r="I12" s="49"/>
      <c r="J12" s="49"/>
      <c r="K12" s="49"/>
    </row>
    <row r="13" spans="5:11" ht="15">
      <c r="E13" s="49"/>
      <c r="F13" s="49"/>
      <c r="G13" s="49"/>
      <c r="H13" s="49"/>
      <c r="I13" s="49"/>
      <c r="J13" s="49"/>
      <c r="K13" s="49"/>
    </row>
    <row r="14" spans="5:11" ht="15">
      <c r="E14" s="49"/>
      <c r="F14" s="49"/>
      <c r="G14" s="49"/>
      <c r="H14" s="49"/>
      <c r="I14" s="49"/>
      <c r="J14" s="49"/>
      <c r="K14" s="4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2022-08-20T06:35:33Z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m4UAOQLBq8utOjkjDem+EZ2ZNzA=</vt:lpwstr>
  </property>
</Properties>
</file>