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<sst xmlns="http://schemas.openxmlformats.org/spreadsheetml/2006/main" count="106" uniqueCount="53">
  <si>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</si>
  <si>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</si>
  <si>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</si>
  <si>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</si>
  <si>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</si>
  <si>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</si>
  <si>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</si>
  <si>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</si>
  <si>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</si>
  <si>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</si>
  <si>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</si>
  <si>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</si>
  <si>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</si>
  <si>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</si>
  <si>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</si>
  <si>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</si>
  <si>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</si>
  <si>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</si>
  <si>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</si>
  <si>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</si>
  <si>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</si>
  <si>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</si>
  <si>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</si>
  <si>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</si>
  <si>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</si>
  <si>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</si>
  <si>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</si>
  <si>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</si>
  <si>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</si>
  <si>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</si>
  <si>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</si>
  <si>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</si>
  <si>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</si>
  <si>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</si>
  <si>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</si>
  <si>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</si>
  <si>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</si>
  <si>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</si>
  <si>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</si>
  <si>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</si>
  <si>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</si>
  <si>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</si>
  <si>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</si>
  <si>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</si>
  <si>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</si>
  <si>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</si>
  <si>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ITEM2</t>
  </si>
  <si>
    <t xml:space="preserve">Nos </t>
  </si>
  <si>
    <t>Shop for Stationery in Shopping Complex</t>
  </si>
  <si>
    <t>GST Amount</t>
  </si>
  <si>
    <r>
      <t xml:space="preserve">GST value to be quoted </t>
    </r>
    <r>
      <rPr>
        <b/>
        <sz val="11"/>
        <color indexed="10"/>
        <rFont val="Arial"/>
        <family val="2"/>
      </rPr>
      <t>in Percentage (%)</t>
    </r>
    <r>
      <rPr>
        <b/>
        <sz val="11"/>
        <rFont val="Arial"/>
        <family val="2"/>
      </rPr>
      <t xml:space="preserve"> 
(if applicable)</t>
    </r>
  </si>
  <si>
    <t>Contract No:  &lt;IISER/EE-EO/ Stationery Shop/22-23&gt;</t>
  </si>
  <si>
    <t xml:space="preserve">
Name of Work:&lt; Allotment of Stationery Shop at IISER Mohali&gt;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</si>
</sst>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0" xfId="59" applyNumberFormat="1" applyFont="1" applyFill="1" applyBorder="1" applyAlignment="1">
      <alignment horizontal="left" vertical="top"/>
      <protection/>
    </xf>
    <xf numFmtId="0" fontId="7" fillId="0" borderId="11" xfId="59" applyNumberFormat="1" applyFont="1" applyFill="1" applyBorder="1" applyAlignment="1">
      <alignment horizontal="left" vertical="top"/>
      <protection/>
    </xf>
    <xf numFmtId="0" fontId="7" fillId="0" borderId="12" xfId="59" applyNumberFormat="1" applyFont="1" applyFill="1" applyBorder="1" applyAlignment="1">
      <alignment horizontal="left" vertical="top"/>
      <protection/>
    </xf>
    <xf numFmtId="0" fontId="15" fillId="0" borderId="13" xfId="55" applyNumberFormat="1" applyFont="1" applyFill="1" applyBorder="1" applyAlignment="1" applyProtection="1">
      <alignment vertical="top"/>
      <protection/>
    </xf>
    <xf numFmtId="0" fontId="15" fillId="0" borderId="14" xfId="59" applyNumberFormat="1" applyFont="1" applyFill="1" applyBorder="1" applyAlignment="1">
      <alignment vertical="top"/>
      <protection/>
    </xf>
    <xf numFmtId="0" fontId="4" fillId="0" borderId="14" xfId="55" applyNumberFormat="1" applyFont="1" applyFill="1" applyBorder="1" applyAlignment="1" applyProtection="1">
      <alignment vertical="top"/>
      <protection/>
    </xf>
    <xf numFmtId="0" fontId="12" fillId="0" borderId="14" xfId="59" applyNumberFormat="1" applyFont="1" applyFill="1" applyBorder="1" applyAlignment="1" applyProtection="1">
      <alignment vertical="center" wrapText="1"/>
      <protection locked="0"/>
    </xf>
    <xf numFmtId="0" fontId="12" fillId="0" borderId="14" xfId="65" applyNumberFormat="1" applyFont="1" applyFill="1" applyBorder="1" applyAlignment="1" applyProtection="1">
      <alignment vertical="center" wrapText="1"/>
      <protection locked="0"/>
    </xf>
    <xf numFmtId="0" fontId="16" fillId="0" borderId="14"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4"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3" borderId="14" xfId="59" applyNumberFormat="1" applyFont="1" applyFill="1" applyBorder="1" applyAlignment="1" applyProtection="1">
      <alignment vertical="center" wrapText="1"/>
      <protection locked="0"/>
    </xf>
    <xf numFmtId="0" fontId="18" fillId="33" borderId="14" xfId="65" applyNumberFormat="1" applyFont="1" applyFill="1" applyBorder="1" applyAlignment="1" applyProtection="1">
      <alignment horizontal="center" vertical="center"/>
      <protection/>
    </xf>
    <xf numFmtId="0" fontId="4" fillId="0" borderId="0" xfId="59" applyNumberFormat="1" applyFont="1" applyFill="1" applyBorder="1" applyAlignment="1">
      <alignment vertical="top"/>
      <protection/>
    </xf>
    <xf numFmtId="0" fontId="14" fillId="0" borderId="17" xfId="59" applyNumberFormat="1" applyFont="1" applyFill="1" applyBorder="1" applyAlignment="1">
      <alignment vertical="top"/>
      <protection/>
    </xf>
    <xf numFmtId="0" fontId="4" fillId="0" borderId="17" xfId="59" applyNumberFormat="1" applyFont="1" applyFill="1" applyBorder="1" applyAlignment="1">
      <alignment vertical="top"/>
      <protection/>
    </xf>
    <xf numFmtId="2" fontId="14" fillId="0" borderId="18" xfId="59" applyNumberFormat="1" applyFont="1" applyFill="1" applyBorder="1" applyAlignment="1">
      <alignment vertical="top"/>
      <protection/>
    </xf>
    <xf numFmtId="0" fontId="4" fillId="0" borderId="0" xfId="55" applyNumberFormat="1" applyFont="1" applyFill="1" applyBorder="1" applyAlignment="1">
      <alignment horizontal="center" vertical="center"/>
      <protection/>
    </xf>
    <xf numFmtId="0" fontId="16" fillId="0" borderId="14"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0" fillId="0" borderId="19" xfId="0" applyFill="1" applyBorder="1" applyAlignment="1">
      <alignment horizontal="center" vertical="center"/>
    </xf>
    <xf numFmtId="0" fontId="4" fillId="0" borderId="0" xfId="55" applyNumberFormat="1" applyFont="1" applyFill="1" applyAlignment="1">
      <alignment vertical="top" wrapText="1"/>
      <protection/>
    </xf>
    <xf numFmtId="0" fontId="7" fillId="0" borderId="20" xfId="59" applyNumberFormat="1" applyFont="1" applyFill="1" applyBorder="1" applyAlignment="1">
      <alignment horizontal="left" vertical="top"/>
      <protection/>
    </xf>
    <xf numFmtId="0" fontId="25" fillId="0" borderId="19" xfId="0" applyFont="1" applyFill="1" applyBorder="1" applyAlignment="1">
      <alignment vertical="center" wrapText="1"/>
    </xf>
    <xf numFmtId="10" fontId="7" fillId="33" borderId="19" xfId="55" applyNumberFormat="1" applyFont="1" applyFill="1" applyBorder="1" applyAlignment="1" applyProtection="1">
      <alignment horizontal="center" vertical="center"/>
      <protection locked="0"/>
    </xf>
    <xf numFmtId="2" fontId="4" fillId="0" borderId="19" xfId="59" applyNumberFormat="1" applyFont="1" applyFill="1" applyBorder="1" applyAlignment="1">
      <alignment horizontal="center" vertical="center"/>
      <protection/>
    </xf>
    <xf numFmtId="2" fontId="7" fillId="0" borderId="19" xfId="55" applyNumberFormat="1" applyFont="1" applyFill="1" applyBorder="1" applyAlignment="1" applyProtection="1">
      <alignment horizontal="center" vertical="center"/>
      <protection locked="0"/>
    </xf>
    <xf numFmtId="2" fontId="7" fillId="0" borderId="19" xfId="55" applyNumberFormat="1" applyFont="1" applyFill="1" applyBorder="1" applyAlignment="1" applyProtection="1">
      <alignment horizontal="center" vertical="center"/>
      <protection/>
    </xf>
    <xf numFmtId="2" fontId="4" fillId="0" borderId="19" xfId="55" applyNumberFormat="1" applyFont="1" applyFill="1" applyBorder="1" applyAlignment="1">
      <alignment horizontal="center" vertical="center"/>
      <protection/>
    </xf>
    <xf numFmtId="2" fontId="7" fillId="33" borderId="19" xfId="55" applyNumberFormat="1" applyFont="1" applyFill="1" applyBorder="1" applyAlignment="1" applyProtection="1">
      <alignment horizontal="center" vertical="center"/>
      <protection locked="0"/>
    </xf>
    <xf numFmtId="2" fontId="7" fillId="0" borderId="19" xfId="55" applyNumberFormat="1" applyFont="1" applyFill="1" applyBorder="1" applyAlignment="1" applyProtection="1">
      <alignment horizontal="center" vertical="center" wrapText="1"/>
      <protection locked="0"/>
    </xf>
    <xf numFmtId="2" fontId="7" fillId="0" borderId="19" xfId="55" applyNumberFormat="1" applyFont="1" applyFill="1" applyBorder="1" applyAlignment="1">
      <alignment horizontal="center" vertical="center" wrapText="1"/>
      <protection/>
    </xf>
    <xf numFmtId="2" fontId="7" fillId="0" borderId="19" xfId="59" applyNumberFormat="1" applyFont="1" applyFill="1" applyBorder="1" applyAlignment="1">
      <alignment horizontal="center" vertical="center"/>
      <protection/>
    </xf>
    <xf numFmtId="0" fontId="7" fillId="0" borderId="18"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4" fillId="0" borderId="0" xfId="59" applyNumberFormat="1" applyFont="1" applyFill="1" applyBorder="1" applyAlignment="1">
      <alignment horizontal="center" vertical="top"/>
      <protection/>
    </xf>
    <xf numFmtId="0" fontId="4" fillId="0" borderId="18" xfId="59" applyNumberFormat="1" applyFont="1" applyFill="1" applyBorder="1" applyAlignment="1">
      <alignment vertical="top" wrapText="1"/>
      <protection/>
    </xf>
    <xf numFmtId="0" fontId="7" fillId="0" borderId="19" xfId="59" applyNumberFormat="1" applyFont="1" applyFill="1" applyBorder="1" applyAlignment="1" applyProtection="1">
      <alignment horizontal="left" vertical="top" wrapText="1"/>
      <protection/>
    </xf>
    <xf numFmtId="0" fontId="7" fillId="0" borderId="19" xfId="55" applyNumberFormat="1" applyFont="1" applyFill="1" applyBorder="1" applyAlignment="1">
      <alignment horizontal="center" vertical="top" wrapText="1"/>
      <protection/>
    </xf>
    <xf numFmtId="0" fontId="7" fillId="34" borderId="19" xfId="55" applyNumberFormat="1" applyFont="1" applyFill="1" applyBorder="1" applyAlignment="1">
      <alignment horizontal="center" vertical="top" wrapText="1"/>
      <protection/>
    </xf>
    <xf numFmtId="0" fontId="7" fillId="34" borderId="19" xfId="59" applyNumberFormat="1" applyFont="1" applyFill="1" applyBorder="1" applyAlignment="1">
      <alignment horizontal="center" vertical="top" wrapText="1"/>
      <protection/>
    </xf>
    <xf numFmtId="0" fontId="13" fillId="34" borderId="19" xfId="59" applyNumberFormat="1" applyFont="1" applyFill="1" applyBorder="1" applyAlignment="1">
      <alignment horizontal="center" vertical="top" wrapText="1"/>
      <protection/>
    </xf>
    <xf numFmtId="0" fontId="13" fillId="34" borderId="19" xfId="59" applyNumberFormat="1" applyFont="1" applyFill="1" applyBorder="1" applyAlignment="1">
      <alignment vertical="top" wrapText="1"/>
      <protection/>
    </xf>
    <xf numFmtId="0" fontId="7" fillId="35" borderId="19" xfId="55" applyNumberFormat="1" applyFont="1" applyFill="1" applyBorder="1" applyAlignment="1">
      <alignment horizontal="center" vertical="top" wrapText="1"/>
      <protection/>
    </xf>
    <xf numFmtId="0" fontId="23" fillId="0" borderId="19" xfId="59" applyNumberFormat="1" applyFont="1" applyFill="1" applyBorder="1" applyAlignment="1">
      <alignment vertical="top" wrapText="1" readingOrder="1"/>
      <protection/>
    </xf>
    <xf numFmtId="2" fontId="24" fillId="0" borderId="19" xfId="0" applyNumberFormat="1" applyFont="1" applyFill="1" applyBorder="1" applyAlignment="1">
      <alignment horizontal="center" vertical="center" wrapText="1"/>
    </xf>
    <xf numFmtId="2" fontId="7" fillId="0" borderId="19" xfId="57" applyNumberFormat="1" applyFont="1" applyFill="1" applyBorder="1" applyAlignment="1">
      <alignment horizontal="center" vertical="center"/>
      <protection/>
    </xf>
    <xf numFmtId="0" fontId="11" fillId="0" borderId="19" xfId="55" applyNumberFormat="1" applyFont="1" applyFill="1" applyBorder="1" applyAlignment="1">
      <alignment horizontal="center" vertical="center" wrapText="1"/>
      <protection/>
    </xf>
    <xf numFmtId="0" fontId="14" fillId="0" borderId="10"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0" xfId="55" applyNumberFormat="1" applyFont="1" applyFill="1" applyBorder="1" applyAlignment="1" applyProtection="1">
      <alignment horizontal="center" wrapText="1"/>
      <protection locked="0"/>
    </xf>
    <xf numFmtId="0" fontId="7" fillId="36" borderId="19"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7" fillId="0" borderId="19" xfId="55" applyNumberFormat="1" applyFont="1" applyFill="1" applyBorder="1" applyAlignment="1">
      <alignment horizontal="center" vertical="center" wrapText="1"/>
      <protection/>
    </xf>
    <xf numFmtId="0" fontId="4" fillId="0" borderId="19" xfId="59" applyNumberFormat="1" applyFont="1" applyFill="1" applyBorder="1" applyAlignment="1">
      <alignment horizontal="left"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view="pageBreakPreview" zoomScale="60" zoomScaleNormal="85" zoomScalePageLayoutView="0" workbookViewId="0" topLeftCell="A1">
      <selection activeCell="M35" sqref="M35"/>
    </sheetView>
  </sheetViews>
  <sheetFormatPr defaultColWidth="9.140625" defaultRowHeight="15"/>
  <cols>
    <col min="1" max="1" width="12.7109375" style="1" customWidth="1"/>
    <col min="2" max="2" width="55.140625" style="1" customWidth="1"/>
    <col min="3" max="3" width="13.57421875" style="1" hidden="1" customWidth="1"/>
    <col min="4" max="4" width="12.421875" style="41"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5" width="21.28125" style="1" customWidth="1"/>
    <col min="16" max="18" width="12.28125" style="1" hidden="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39"/>
      <c r="IE3" s="6"/>
      <c r="IF3" s="6"/>
      <c r="IG3" s="6"/>
      <c r="IH3" s="6"/>
      <c r="II3" s="6"/>
    </row>
    <row r="4" spans="1:243" s="9" customFormat="1" ht="30" customHeight="1">
      <c r="A4" s="72" t="s">
        <v>45</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52</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51</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1" customFormat="1" ht="33.75" customHeight="1">
      <c r="A8" s="59"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2"/>
      <c r="IF8" s="12"/>
      <c r="IG8" s="12"/>
      <c r="IH8" s="12"/>
      <c r="II8" s="12"/>
    </row>
    <row r="9" spans="1:243" s="13"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4"/>
      <c r="IF9" s="14"/>
      <c r="IG9" s="14"/>
      <c r="IH9" s="14"/>
      <c r="II9" s="14"/>
    </row>
    <row r="10" spans="1:243" s="15" customFormat="1" ht="18.75" customHeight="1">
      <c r="A10" s="60" t="s">
        <v>9</v>
      </c>
      <c r="B10" s="60" t="s">
        <v>10</v>
      </c>
      <c r="C10" s="60" t="s">
        <v>10</v>
      </c>
      <c r="D10" s="60" t="s">
        <v>9</v>
      </c>
      <c r="E10" s="60" t="s">
        <v>10</v>
      </c>
      <c r="F10" s="60" t="s">
        <v>11</v>
      </c>
      <c r="G10" s="60" t="s">
        <v>11</v>
      </c>
      <c r="H10" s="60" t="s">
        <v>12</v>
      </c>
      <c r="I10" s="60" t="s">
        <v>10</v>
      </c>
      <c r="J10" s="60" t="s">
        <v>9</v>
      </c>
      <c r="K10" s="60" t="s">
        <v>13</v>
      </c>
      <c r="L10" s="60" t="s">
        <v>10</v>
      </c>
      <c r="M10" s="60" t="s">
        <v>9</v>
      </c>
      <c r="N10" s="60" t="s">
        <v>11</v>
      </c>
      <c r="O10" s="60" t="s">
        <v>11</v>
      </c>
      <c r="P10" s="60" t="s">
        <v>11</v>
      </c>
      <c r="Q10" s="60" t="s">
        <v>11</v>
      </c>
      <c r="R10" s="60" t="s">
        <v>12</v>
      </c>
      <c r="S10" s="60" t="s">
        <v>12</v>
      </c>
      <c r="T10" s="60" t="s">
        <v>11</v>
      </c>
      <c r="U10" s="60" t="s">
        <v>11</v>
      </c>
      <c r="V10" s="60" t="s">
        <v>11</v>
      </c>
      <c r="W10" s="60" t="s">
        <v>11</v>
      </c>
      <c r="X10" s="60" t="s">
        <v>12</v>
      </c>
      <c r="Y10" s="60" t="s">
        <v>12</v>
      </c>
      <c r="Z10" s="60" t="s">
        <v>11</v>
      </c>
      <c r="AA10" s="60" t="s">
        <v>11</v>
      </c>
      <c r="AB10" s="60" t="s">
        <v>11</v>
      </c>
      <c r="AC10" s="60" t="s">
        <v>11</v>
      </c>
      <c r="AD10" s="60" t="s">
        <v>12</v>
      </c>
      <c r="AE10" s="60" t="s">
        <v>12</v>
      </c>
      <c r="AF10" s="60" t="s">
        <v>11</v>
      </c>
      <c r="AG10" s="60" t="s">
        <v>11</v>
      </c>
      <c r="AH10" s="60" t="s">
        <v>11</v>
      </c>
      <c r="AI10" s="60" t="s">
        <v>11</v>
      </c>
      <c r="AJ10" s="60" t="s">
        <v>12</v>
      </c>
      <c r="AK10" s="60" t="s">
        <v>12</v>
      </c>
      <c r="AL10" s="60" t="s">
        <v>11</v>
      </c>
      <c r="AM10" s="60" t="s">
        <v>11</v>
      </c>
      <c r="AN10" s="60" t="s">
        <v>11</v>
      </c>
      <c r="AO10" s="60" t="s">
        <v>11</v>
      </c>
      <c r="AP10" s="60" t="s">
        <v>12</v>
      </c>
      <c r="AQ10" s="60" t="s">
        <v>12</v>
      </c>
      <c r="AR10" s="60" t="s">
        <v>11</v>
      </c>
      <c r="AS10" s="60" t="s">
        <v>11</v>
      </c>
      <c r="AT10" s="60" t="s">
        <v>9</v>
      </c>
      <c r="AU10" s="60" t="s">
        <v>9</v>
      </c>
      <c r="AV10" s="60" t="s">
        <v>12</v>
      </c>
      <c r="AW10" s="60" t="s">
        <v>12</v>
      </c>
      <c r="AX10" s="60" t="s">
        <v>9</v>
      </c>
      <c r="AY10" s="60" t="s">
        <v>9</v>
      </c>
      <c r="AZ10" s="60" t="s">
        <v>14</v>
      </c>
      <c r="BA10" s="60" t="s">
        <v>9</v>
      </c>
      <c r="BB10" s="60" t="s">
        <v>9</v>
      </c>
      <c r="BC10" s="60" t="s">
        <v>10</v>
      </c>
      <c r="IE10" s="16"/>
      <c r="IF10" s="16"/>
      <c r="IG10" s="16"/>
      <c r="IH10" s="16"/>
      <c r="II10" s="16"/>
    </row>
    <row r="11" spans="1:243" s="15" customFormat="1" ht="99.75" customHeight="1">
      <c r="A11" s="60" t="s">
        <v>15</v>
      </c>
      <c r="B11" s="61" t="s">
        <v>16</v>
      </c>
      <c r="C11" s="61" t="s">
        <v>17</v>
      </c>
      <c r="D11" s="61" t="s">
        <v>18</v>
      </c>
      <c r="E11" s="61" t="s">
        <v>19</v>
      </c>
      <c r="F11" s="61" t="s">
        <v>20</v>
      </c>
      <c r="G11" s="61"/>
      <c r="H11" s="61"/>
      <c r="I11" s="61" t="s">
        <v>21</v>
      </c>
      <c r="J11" s="61" t="s">
        <v>22</v>
      </c>
      <c r="K11" s="61" t="s">
        <v>23</v>
      </c>
      <c r="L11" s="61" t="s">
        <v>24</v>
      </c>
      <c r="M11" s="62" t="s">
        <v>25</v>
      </c>
      <c r="N11" s="61" t="s">
        <v>26</v>
      </c>
      <c r="O11" s="61" t="s">
        <v>50</v>
      </c>
      <c r="P11" s="61" t="s">
        <v>49</v>
      </c>
      <c r="Q11" s="61" t="s">
        <v>27</v>
      </c>
      <c r="R11" s="61" t="s">
        <v>28</v>
      </c>
      <c r="S11" s="61" t="s">
        <v>29</v>
      </c>
      <c r="T11" s="61" t="s">
        <v>30</v>
      </c>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3" t="s">
        <v>31</v>
      </c>
      <c r="BB11" s="63" t="s">
        <v>32</v>
      </c>
      <c r="BC11" s="64" t="s">
        <v>33</v>
      </c>
      <c r="IE11" s="16"/>
      <c r="IF11" s="16"/>
      <c r="IG11" s="16"/>
      <c r="IH11" s="16"/>
      <c r="II11" s="16"/>
    </row>
    <row r="12" spans="1:243" s="15" customFormat="1" ht="15">
      <c r="A12" s="60">
        <v>1</v>
      </c>
      <c r="B12" s="65">
        <v>2</v>
      </c>
      <c r="C12" s="65">
        <v>3</v>
      </c>
      <c r="D12" s="65">
        <v>4</v>
      </c>
      <c r="E12" s="65">
        <v>5</v>
      </c>
      <c r="F12" s="65">
        <v>6</v>
      </c>
      <c r="G12" s="65">
        <v>7</v>
      </c>
      <c r="H12" s="65">
        <v>8</v>
      </c>
      <c r="I12" s="65">
        <v>9</v>
      </c>
      <c r="J12" s="65">
        <v>10</v>
      </c>
      <c r="K12" s="65">
        <v>11</v>
      </c>
      <c r="L12" s="65">
        <v>12</v>
      </c>
      <c r="M12" s="65">
        <v>7</v>
      </c>
      <c r="N12" s="65">
        <v>8</v>
      </c>
      <c r="O12" s="65">
        <v>9</v>
      </c>
      <c r="P12" s="65">
        <v>10</v>
      </c>
      <c r="Q12" s="65">
        <v>11</v>
      </c>
      <c r="R12" s="65">
        <v>12</v>
      </c>
      <c r="S12" s="65">
        <v>13</v>
      </c>
      <c r="T12" s="65">
        <v>14</v>
      </c>
      <c r="U12" s="65">
        <v>21</v>
      </c>
      <c r="V12" s="65">
        <v>22</v>
      </c>
      <c r="W12" s="65">
        <v>23</v>
      </c>
      <c r="X12" s="65">
        <v>24</v>
      </c>
      <c r="Y12" s="65">
        <v>25</v>
      </c>
      <c r="Z12" s="65">
        <v>26</v>
      </c>
      <c r="AA12" s="65">
        <v>27</v>
      </c>
      <c r="AB12" s="65">
        <v>28</v>
      </c>
      <c r="AC12" s="65">
        <v>29</v>
      </c>
      <c r="AD12" s="65">
        <v>30</v>
      </c>
      <c r="AE12" s="65">
        <v>31</v>
      </c>
      <c r="AF12" s="65">
        <v>32</v>
      </c>
      <c r="AG12" s="65">
        <v>33</v>
      </c>
      <c r="AH12" s="65">
        <v>34</v>
      </c>
      <c r="AI12" s="65">
        <v>35</v>
      </c>
      <c r="AJ12" s="65">
        <v>36</v>
      </c>
      <c r="AK12" s="65">
        <v>37</v>
      </c>
      <c r="AL12" s="65">
        <v>38</v>
      </c>
      <c r="AM12" s="65">
        <v>39</v>
      </c>
      <c r="AN12" s="65">
        <v>40</v>
      </c>
      <c r="AO12" s="65">
        <v>41</v>
      </c>
      <c r="AP12" s="65">
        <v>42</v>
      </c>
      <c r="AQ12" s="65">
        <v>43</v>
      </c>
      <c r="AR12" s="65">
        <v>44</v>
      </c>
      <c r="AS12" s="65">
        <v>45</v>
      </c>
      <c r="AT12" s="65">
        <v>46</v>
      </c>
      <c r="AU12" s="65">
        <v>47</v>
      </c>
      <c r="AV12" s="65">
        <v>48</v>
      </c>
      <c r="AW12" s="65">
        <v>49</v>
      </c>
      <c r="AX12" s="65">
        <v>50</v>
      </c>
      <c r="AY12" s="65">
        <v>51</v>
      </c>
      <c r="AZ12" s="65">
        <v>52</v>
      </c>
      <c r="BA12" s="65">
        <v>15</v>
      </c>
      <c r="BB12" s="65">
        <v>16</v>
      </c>
      <c r="BC12" s="65">
        <v>17</v>
      </c>
      <c r="IE12" s="16"/>
      <c r="IF12" s="16"/>
      <c r="IG12" s="16"/>
      <c r="IH12" s="16"/>
      <c r="II12" s="16"/>
    </row>
    <row r="13" spans="1:243" s="17" customFormat="1" ht="36" customHeight="1">
      <c r="A13" s="77">
        <v>1</v>
      </c>
      <c r="B13" s="45" t="s">
        <v>48</v>
      </c>
      <c r="C13" s="66" t="s">
        <v>46</v>
      </c>
      <c r="D13" s="67">
        <v>1</v>
      </c>
      <c r="E13" s="42" t="s">
        <v>47</v>
      </c>
      <c r="F13" s="47"/>
      <c r="G13" s="48"/>
      <c r="H13" s="49"/>
      <c r="I13" s="47" t="s">
        <v>35</v>
      </c>
      <c r="J13" s="50">
        <f>IF(I13="Less(-)",-1,1)</f>
        <v>1</v>
      </c>
      <c r="K13" s="48" t="s">
        <v>36</v>
      </c>
      <c r="L13" s="48" t="s">
        <v>4</v>
      </c>
      <c r="M13" s="51"/>
      <c r="N13" s="48"/>
      <c r="O13" s="46"/>
      <c r="P13" s="51">
        <f>M13*O13</f>
        <v>0</v>
      </c>
      <c r="Q13" s="48"/>
      <c r="R13" s="48"/>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68">
        <f>D13*M13+N13+O13+P13+Q13+R13</f>
        <v>0</v>
      </c>
      <c r="BC13" s="78" t="str">
        <f>SpellNumber(L13,BB13)</f>
        <v>INR Zero Only</v>
      </c>
      <c r="IA13" s="17">
        <v>1.2</v>
      </c>
      <c r="IB13" s="43" t="s">
        <v>48</v>
      </c>
      <c r="IC13" s="17" t="s">
        <v>46</v>
      </c>
      <c r="ID13" s="17">
        <v>1</v>
      </c>
      <c r="IE13" s="18" t="s">
        <v>47</v>
      </c>
      <c r="IF13" s="18"/>
      <c r="IG13" s="18"/>
      <c r="IH13" s="18"/>
      <c r="II13" s="18"/>
    </row>
    <row r="14" spans="1:243" s="17" customFormat="1" ht="24.75" customHeight="1" hidden="1">
      <c r="A14" s="55" t="s">
        <v>38</v>
      </c>
      <c r="B14" s="44"/>
      <c r="C14" s="56"/>
      <c r="D14" s="57"/>
      <c r="E14" s="35"/>
      <c r="F14" s="35"/>
      <c r="G14" s="35"/>
      <c r="H14" s="36"/>
      <c r="I14" s="36"/>
      <c r="J14" s="36"/>
      <c r="K14" s="36"/>
      <c r="L14" s="37"/>
      <c r="BA14" s="38">
        <f>SUM(BA13:BA13)</f>
        <v>0</v>
      </c>
      <c r="BB14" s="38">
        <f>SUM(BB13:BB13)</f>
        <v>0</v>
      </c>
      <c r="BC14" s="58" t="str">
        <f>SpellNumber($E$2,BB14)</f>
        <v>INR Zero Only</v>
      </c>
      <c r="IE14" s="18">
        <v>4</v>
      </c>
      <c r="IF14" s="18" t="s">
        <v>37</v>
      </c>
      <c r="IG14" s="18" t="s">
        <v>39</v>
      </c>
      <c r="IH14" s="18">
        <v>10</v>
      </c>
      <c r="II14" s="18" t="s">
        <v>34</v>
      </c>
    </row>
    <row r="15" spans="1:243" s="28" customFormat="1" ht="54.75" customHeight="1" hidden="1">
      <c r="A15" s="20" t="s">
        <v>40</v>
      </c>
      <c r="B15" s="21"/>
      <c r="C15" s="22"/>
      <c r="D15" s="40"/>
      <c r="E15" s="33" t="s">
        <v>41</v>
      </c>
      <c r="F15" s="34"/>
      <c r="G15" s="23"/>
      <c r="H15" s="24"/>
      <c r="I15" s="24"/>
      <c r="J15" s="24"/>
      <c r="K15" s="25"/>
      <c r="L15" s="26"/>
      <c r="M15" s="27" t="s">
        <v>42</v>
      </c>
      <c r="O15" s="17"/>
      <c r="P15" s="17"/>
      <c r="Q15" s="17"/>
      <c r="R15" s="17"/>
      <c r="S15" s="17"/>
      <c r="BA15" s="29">
        <f>IF(ISBLANK(F15),0,IF(E15="Excess (+)",ROUND(BA14+(BA14*F15),2),IF(E15="Less (-)",ROUND(BA14+(BA14*F15*(-1)),2),0)))</f>
        <v>0</v>
      </c>
      <c r="BB15" s="30">
        <f>ROUND(BA15,0)</f>
        <v>0</v>
      </c>
      <c r="BC15" s="31" t="str">
        <f>SpellNumber(L15,BB15)</f>
        <v> Zero Only</v>
      </c>
      <c r="IE15" s="32"/>
      <c r="IF15" s="32"/>
      <c r="IG15" s="32"/>
      <c r="IH15" s="32"/>
      <c r="II15" s="32"/>
    </row>
    <row r="16" spans="1:243" s="28" customFormat="1" ht="43.5" customHeight="1" hidden="1">
      <c r="A16" s="19" t="s">
        <v>43</v>
      </c>
      <c r="B16" s="19"/>
      <c r="C16" s="70" t="str">
        <f>SpellNumber($E$2,BB14)</f>
        <v>INR Zero Only</v>
      </c>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IE16" s="32"/>
      <c r="IF16" s="32"/>
      <c r="IG16" s="32"/>
      <c r="IH16" s="32"/>
      <c r="II16" s="32"/>
    </row>
    <row r="17" ht="15"/>
  </sheetData>
  <sheetProtection password="E491" sheet="1"/>
  <mergeCells count="8">
    <mergeCell ref="A9:BC9"/>
    <mergeCell ref="C16:BC16"/>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formula1>"INR"</formula1>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formula1>0</formula1>
      <formula2>999999999999999</formula2>
    </dataValidation>
    <dataValidation type="list" allowBlank="1" showErrorMessage="1" sqref="K13">
      <formula1>"Partial Conversion,Full Conversion"</formula1>
      <formula2>0</formula2>
    </dataValidation>
  </dataValidations>
  <printOptions/>
  <pageMargins left="0.35" right="0.24027777777777778" top="0.75" bottom="0.44027777777777777" header="0.5118055555555555" footer="0.5118055555555555"/>
  <pageSetup horizontalDpi="600" verticalDpi="600" orientation="landscape" paperSize="9" scale="57"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44</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2022-04-19T10:24:54Z</cp:lastPrinted>
  <dcterms:created xsi:type="dcterms:W3CDTF">2009-01-30T06:42:42Z</dcterms:created>
  <dcterms:modified xsi:type="dcterms:W3CDTF">2022-06-25T09:41:19Z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