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<sst xmlns="http://schemas.openxmlformats.org/spreadsheetml/2006/main" count="103" uniqueCount="51">
  <si>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</si>
  <si>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</si>
  <si>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</si>
  <si>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</si>
  <si>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</si>
  <si>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</si>
  <si>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</si>
  <si>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</si>
  <si>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</si>
  <si>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</si>
  <si>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</si>
  <si>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</si>
  <si>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</si>
  <si>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</si>
  <si>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</si>
  <si>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</si>
  <si>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</si>
  <si>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</si>
  <si>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</si>
  <si>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</si>
  <si>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</si>
  <si>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</si>
  <si>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</si>
  <si>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</si>
  <si>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</si>
  <si>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</si>
  <si>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</si>
  <si>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</si>
  <si>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</si>
  <si>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</si>
  <si>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</si>
  <si>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</si>
  <si>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</si>
  <si>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</si>
  <si>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</si>
  <si>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</si>
  <si>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Total in Figures</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</si>
  <si>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</si>
  <si>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</si>
  <si>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</si>
  <si>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</si>
  <si>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</si>
  <si>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</si>
  <si>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</si>
  <si>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</si>
  <si>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</si>
  <si>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</si>
  <si>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Comprehensive Maintenance Contract (CMC) for split Air Conditioners 1.5 &amp; 2.0 Ton Invertor Technology (Hot &amp; Cold) of make Hitachi &amp; Blue Star.                                                                         a). 1.5 Tr – 269 Nos
c). 2.0 Tr –   90 Nos</t>
  </si>
  <si>
    <t xml:space="preserve">Comprehensive Maintenance Contract (CMC) of all weather Split Air Conditioners of 2.0 Tone Inverter Technology MAKE: TOSHIBA    </t>
  </si>
  <si>
    <t>Name of Work: &lt;Comprehensive Maintenance Contract (CMC) for Air conditioners  (inverter technology) Toshiba make at IISER Mohali .&gt;</t>
  </si>
  <si>
    <t>Contract No:  &lt;IISER/EE-EO/Estimate-P/22-23/01&gt;</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</si>
</sst>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mm/dd/yy"/>
    <numFmt numFmtId="182" formatCode="&quot;Yes&quot;;&quot;Yes&quot;;&quot;No&quot;"/>
    <numFmt numFmtId="183" formatCode="&quot;True&quot;;&quot;True&quot;;&quot;False&quot;"/>
    <numFmt numFmtId="184" formatCode="&quot;On&quot;;&quot;On&quot;;&quot;Off&quot;"/>
    <numFmt numFmtId="185" formatCode="[$€-2]\ #,##0.00_);[Red]\([$€-2]\ #,##0.00\)"/>
  </numFmts>
  <fonts count="60">
    <font>
      <sz val="11"/>
      <color indexed="8"/>
      <name val="Calibri"/>
      <family val="2"/>
    </font>
    <font>
      <sz val="10"/>
      <name val="Arial"/>
      <family val="0"/>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7"/>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pplyProtection="1">
      <alignment vertical="center"/>
      <protection locked="0"/>
    </xf>
    <xf numFmtId="0" fontId="4" fillId="0" borderId="0" xfId="55" applyNumberFormat="1" applyFont="1" applyFill="1" applyBorder="1" applyAlignment="1">
      <alignment vertical="center"/>
      <protection/>
    </xf>
    <xf numFmtId="0" fontId="5" fillId="0" borderId="0" xfId="59" applyNumberFormat="1" applyFont="1" applyFill="1" applyBorder="1" applyAlignment="1" applyProtection="1">
      <alignment horizontal="center" vertical="center"/>
      <protection/>
    </xf>
    <xf numFmtId="0" fontId="6"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3" fillId="0" borderId="0" xfId="55" applyNumberFormat="1" applyFont="1" applyFill="1">
      <alignment/>
      <protection/>
    </xf>
    <xf numFmtId="0" fontId="3"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6" fillId="0" borderId="10" xfId="55" applyNumberFormat="1" applyFont="1" applyFill="1" applyBorder="1" applyAlignment="1">
      <alignment horizontal="center" vertical="top" wrapText="1"/>
      <protection/>
    </xf>
    <xf numFmtId="0" fontId="6" fillId="33" borderId="10" xfId="55" applyNumberFormat="1" applyFont="1" applyFill="1" applyBorder="1" applyAlignment="1">
      <alignment horizontal="center" vertical="top" wrapText="1"/>
      <protection/>
    </xf>
    <xf numFmtId="0" fontId="16" fillId="0" borderId="10" xfId="59" applyNumberFormat="1" applyFont="1" applyFill="1" applyBorder="1" applyAlignment="1" applyProtection="1">
      <alignment vertical="center" wrapText="1"/>
      <protection locked="0"/>
    </xf>
    <xf numFmtId="0" fontId="11" fillId="0" borderId="10" xfId="59" applyNumberFormat="1" applyFont="1" applyFill="1" applyBorder="1" applyAlignment="1" applyProtection="1">
      <alignment vertical="center" wrapText="1"/>
      <protection locked="0"/>
    </xf>
    <xf numFmtId="0" fontId="11" fillId="0" borderId="10" xfId="65" applyNumberFormat="1" applyFont="1" applyFill="1" applyBorder="1" applyAlignment="1" applyProtection="1">
      <alignment vertical="center" wrapText="1"/>
      <protection locked="0"/>
    </xf>
    <xf numFmtId="0" fontId="16" fillId="34" borderId="10" xfId="59" applyNumberFormat="1" applyFont="1" applyFill="1" applyBorder="1" applyAlignment="1" applyProtection="1">
      <alignment vertical="center" wrapText="1"/>
      <protection/>
    </xf>
    <xf numFmtId="0" fontId="3" fillId="0" borderId="10" xfId="55" applyNumberFormat="1" applyFont="1" applyFill="1" applyBorder="1" applyAlignment="1">
      <alignment horizontal="center" vertical="center"/>
      <protection/>
    </xf>
    <xf numFmtId="2" fontId="14" fillId="0" borderId="10" xfId="59" applyNumberFormat="1" applyFont="1" applyFill="1" applyBorder="1" applyAlignment="1">
      <alignment horizontal="center" vertical="center"/>
      <protection/>
    </xf>
    <xf numFmtId="0" fontId="3" fillId="0" borderId="10" xfId="59" applyNumberFormat="1" applyFont="1" applyFill="1" applyBorder="1" applyAlignment="1">
      <alignment horizontal="left" vertical="center" wrapText="1"/>
      <protection/>
    </xf>
    <xf numFmtId="0" fontId="5" fillId="0" borderId="0" xfId="59" applyNumberFormat="1" applyFont="1" applyFill="1" applyBorder="1" applyAlignment="1" applyProtection="1">
      <alignment horizontal="center" vertical="top"/>
      <protection/>
    </xf>
    <xf numFmtId="0" fontId="3" fillId="0" borderId="0" xfId="55" applyNumberFormat="1" applyFont="1" applyFill="1" applyBorder="1" applyAlignment="1">
      <alignment vertical="top"/>
      <protection/>
    </xf>
    <xf numFmtId="0" fontId="0" fillId="0" borderId="0" xfId="55" applyNumberFormat="1" applyFill="1" applyAlignment="1">
      <alignment vertical="top"/>
      <protection/>
    </xf>
    <xf numFmtId="0" fontId="6" fillId="0" borderId="11" xfId="59" applyNumberFormat="1" applyFont="1" applyFill="1" applyBorder="1" applyAlignment="1" applyProtection="1">
      <alignment horizontal="left" vertical="center" wrapText="1"/>
      <protection/>
    </xf>
    <xf numFmtId="0" fontId="6" fillId="0" borderId="10" xfId="55" applyNumberFormat="1" applyFont="1" applyFill="1" applyBorder="1" applyAlignment="1">
      <alignment horizontal="center" vertical="center" wrapText="1"/>
      <protection/>
    </xf>
    <xf numFmtId="0" fontId="6"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6" fillId="35" borderId="10" xfId="55" applyNumberFormat="1" applyFont="1" applyFill="1" applyBorder="1" applyAlignment="1" applyProtection="1">
      <alignment horizontal="left" vertical="center"/>
      <protection locked="0"/>
    </xf>
    <xf numFmtId="2" fontId="6" fillId="0" borderId="10" xfId="55" applyNumberFormat="1" applyFont="1" applyFill="1" applyBorder="1" applyAlignment="1" applyProtection="1">
      <alignment horizontal="left" vertical="center"/>
      <protection locked="0"/>
    </xf>
    <xf numFmtId="2" fontId="6" fillId="0" borderId="10" xfId="55" applyNumberFormat="1" applyFont="1" applyFill="1" applyBorder="1" applyAlignment="1" applyProtection="1">
      <alignment horizontal="left" vertical="center" wrapText="1"/>
      <protection locked="0"/>
    </xf>
    <xf numFmtId="2" fontId="6" fillId="0" borderId="10" xfId="55" applyNumberFormat="1" applyFont="1" applyFill="1" applyBorder="1" applyAlignment="1">
      <alignment horizontal="left" vertical="center" wrapText="1"/>
      <protection/>
    </xf>
    <xf numFmtId="2" fontId="6" fillId="0" borderId="10" xfId="59" applyNumberFormat="1" applyFont="1" applyFill="1" applyBorder="1" applyAlignment="1">
      <alignment horizontal="left" vertical="center"/>
      <protection/>
    </xf>
    <xf numFmtId="2" fontId="3" fillId="0" borderId="10" xfId="59" applyNumberFormat="1" applyFont="1" applyFill="1" applyBorder="1" applyAlignment="1">
      <alignment horizontal="left" vertical="center"/>
      <protection/>
    </xf>
    <xf numFmtId="2" fontId="3" fillId="0" borderId="10" xfId="55" applyNumberFormat="1" applyFont="1" applyFill="1" applyBorder="1" applyAlignment="1">
      <alignment horizontal="left" vertical="center"/>
      <protection/>
    </xf>
    <xf numFmtId="0" fontId="13" fillId="0" borderId="10" xfId="59" applyNumberFormat="1" applyFont="1" applyFill="1" applyBorder="1" applyAlignment="1">
      <alignment horizontal="center" vertical="center" wrapText="1" readingOrder="1"/>
      <protection/>
    </xf>
    <xf numFmtId="0" fontId="3" fillId="0" borderId="0" xfId="55" applyNumberFormat="1" applyFont="1" applyFill="1" applyAlignment="1">
      <alignment wrapText="1"/>
      <protection/>
    </xf>
    <xf numFmtId="0" fontId="58" fillId="0" borderId="10" xfId="0" applyFont="1" applyFill="1" applyBorder="1" applyAlignment="1">
      <alignment horizontal="left" vertical="top" wrapText="1"/>
    </xf>
    <xf numFmtId="0" fontId="58" fillId="0" borderId="10" xfId="0" applyFont="1" applyFill="1" applyBorder="1" applyAlignment="1">
      <alignment horizontal="center" vertical="center" wrapText="1"/>
    </xf>
    <xf numFmtId="0" fontId="17" fillId="0" borderId="10" xfId="59" applyNumberFormat="1" applyFont="1" applyFill="1" applyBorder="1" applyAlignment="1" applyProtection="1">
      <alignment vertical="center" wrapText="1"/>
      <protection locked="0"/>
    </xf>
    <xf numFmtId="0" fontId="18" fillId="0" borderId="10" xfId="65" applyNumberFormat="1" applyFont="1" applyFill="1" applyBorder="1" applyAlignment="1" applyProtection="1">
      <alignment horizontal="center" vertical="center"/>
      <protection/>
    </xf>
    <xf numFmtId="0" fontId="3" fillId="0" borderId="10" xfId="59" applyNumberFormat="1" applyFont="1" applyFill="1" applyBorder="1" applyAlignment="1">
      <alignment vertical="center"/>
      <protection/>
    </xf>
    <xf numFmtId="0" fontId="13" fillId="0" borderId="10" xfId="59" applyNumberFormat="1" applyFont="1" applyFill="1" applyBorder="1" applyAlignment="1">
      <alignment horizontal="left" vertical="center" wrapText="1"/>
      <protection/>
    </xf>
    <xf numFmtId="0" fontId="14" fillId="0" borderId="10" xfId="59" applyNumberFormat="1" applyFont="1" applyFill="1" applyBorder="1" applyAlignment="1">
      <alignment vertical="center"/>
      <protection/>
    </xf>
    <xf numFmtId="0" fontId="6" fillId="34" borderId="10" xfId="59" applyNumberFormat="1" applyFont="1" applyFill="1" applyBorder="1" applyAlignment="1">
      <alignment horizontal="left" vertical="center"/>
      <protection/>
    </xf>
    <xf numFmtId="0" fontId="15" fillId="0" borderId="10" xfId="55" applyNumberFormat="1" applyFont="1" applyFill="1" applyBorder="1" applyAlignment="1" applyProtection="1">
      <alignment vertical="center"/>
      <protection/>
    </xf>
    <xf numFmtId="0" fontId="15" fillId="0" borderId="10" xfId="59" applyNumberFormat="1" applyFont="1" applyFill="1" applyBorder="1" applyAlignment="1">
      <alignment vertical="center"/>
      <protection/>
    </xf>
    <xf numFmtId="0" fontId="3" fillId="0" borderId="10" xfId="55" applyNumberFormat="1" applyFont="1" applyFill="1" applyBorder="1" applyAlignment="1" applyProtection="1">
      <alignment vertical="center"/>
      <protection/>
    </xf>
    <xf numFmtId="0" fontId="3" fillId="0" borderId="10" xfId="55" applyNumberFormat="1" applyFont="1" applyFill="1" applyBorder="1" applyAlignment="1">
      <alignment vertical="center"/>
      <protection/>
    </xf>
    <xf numFmtId="0" fontId="19" fillId="0" borderId="10" xfId="59" applyNumberFormat="1" applyFont="1" applyFill="1" applyBorder="1" applyAlignment="1">
      <alignment horizontal="right" vertical="center"/>
      <protection/>
    </xf>
    <xf numFmtId="0" fontId="14" fillId="0" borderId="10" xfId="59" applyNumberFormat="1" applyFont="1" applyFill="1" applyBorder="1" applyAlignment="1">
      <alignment horizontal="right" vertical="center"/>
      <protection/>
    </xf>
    <xf numFmtId="0" fontId="3" fillId="0" borderId="10" xfId="59" applyNumberFormat="1" applyFont="1" applyFill="1" applyBorder="1" applyAlignment="1">
      <alignment vertical="center" wrapText="1"/>
      <protection/>
    </xf>
    <xf numFmtId="0" fontId="6" fillId="36" borderId="10" xfId="55" applyNumberFormat="1" applyFont="1" applyFill="1" applyBorder="1" applyAlignment="1">
      <alignment horizontal="center" vertical="center" wrapText="1"/>
      <protection/>
    </xf>
    <xf numFmtId="0" fontId="6" fillId="36" borderId="10" xfId="59" applyNumberFormat="1" applyFont="1" applyFill="1" applyBorder="1" applyAlignment="1">
      <alignment horizontal="center" vertical="center" wrapText="1"/>
      <protection/>
    </xf>
    <xf numFmtId="0" fontId="12" fillId="36" borderId="10" xfId="59" applyNumberFormat="1" applyFont="1" applyFill="1" applyBorder="1" applyAlignment="1">
      <alignment horizontal="center" vertical="center" wrapText="1"/>
      <protection/>
    </xf>
    <xf numFmtId="0" fontId="10" fillId="0" borderId="12" xfId="55" applyNumberFormat="1" applyFont="1" applyFill="1" applyBorder="1" applyAlignment="1">
      <alignment horizontal="center" vertical="center" wrapText="1"/>
      <protection/>
    </xf>
    <xf numFmtId="0" fontId="14" fillId="0" borderId="10" xfId="59" applyNumberFormat="1" applyFont="1" applyFill="1" applyBorder="1" applyAlignment="1">
      <alignment horizontal="center" vertical="center" wrapText="1"/>
      <protection/>
    </xf>
    <xf numFmtId="0" fontId="2" fillId="0" borderId="0" xfId="55" applyNumberFormat="1" applyFont="1" applyFill="1" applyBorder="1" applyAlignment="1">
      <alignment horizontal="center" vertical="top"/>
      <protection/>
    </xf>
    <xf numFmtId="0" fontId="7" fillId="0" borderId="0" xfId="55" applyNumberFormat="1" applyFont="1" applyFill="1" applyBorder="1" applyAlignment="1">
      <alignment horizontal="left" vertical="center" wrapText="1"/>
      <protection/>
    </xf>
    <xf numFmtId="0" fontId="9" fillId="0" borderId="13" xfId="55" applyNumberFormat="1" applyFont="1" applyFill="1" applyBorder="1" applyAlignment="1" applyProtection="1">
      <alignment horizontal="center" wrapText="1"/>
      <protection locked="0"/>
    </xf>
    <xf numFmtId="0" fontId="6" fillId="37" borderId="14" xfId="59" applyNumberFormat="1" applyFont="1" applyFill="1" applyBorder="1" applyAlignment="1" applyProtection="1">
      <alignment horizontal="left" vertical="top"/>
      <protection locked="0"/>
    </xf>
    <xf numFmtId="0" fontId="6" fillId="0" borderId="10" xfId="59" applyNumberFormat="1" applyFont="1" applyFill="1" applyBorder="1" applyAlignment="1">
      <alignment horizontal="center" vertical="center"/>
      <protection/>
    </xf>
    <xf numFmtId="0" fontId="6" fillId="34" borderId="10" xfId="59" applyNumberFormat="1" applyFont="1" applyFill="1" applyBorder="1" applyAlignment="1">
      <alignment horizontal="center" vertical="center"/>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E16"/>
  <sheetViews>
    <sheetView showGridLines="0" view="pageBreakPreview" zoomScale="85" zoomScaleNormal="55" zoomScaleSheetLayoutView="85" workbookViewId="0" topLeftCell="A1">
      <selection activeCell="B11" sqref="B11"/>
    </sheetView>
  </sheetViews>
  <sheetFormatPr defaultColWidth="9.140625" defaultRowHeight="15"/>
  <cols>
    <col min="1" max="1" width="14.28125" style="29" customWidth="1"/>
    <col min="2" max="2" width="65.8515625" style="25"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4.5742187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26.421875" style="1" customWidth="1"/>
    <col min="55" max="55" width="53.7109375" style="1" customWidth="1"/>
    <col min="56" max="16384" width="9.140625" style="1" customWidth="1"/>
  </cols>
  <sheetData>
    <row r="1" spans="1:17" s="3" customFormat="1" ht="30" customHeight="1">
      <c r="A1" s="60" t="str">
        <f>B2&amp;" BoQ"</f>
        <v>Item Wise BoQ</v>
      </c>
      <c r="B1" s="60"/>
      <c r="C1" s="60"/>
      <c r="D1" s="60"/>
      <c r="E1" s="60"/>
      <c r="F1" s="60"/>
      <c r="G1" s="60"/>
      <c r="H1" s="60"/>
      <c r="I1" s="60"/>
      <c r="J1" s="60"/>
      <c r="K1" s="60"/>
      <c r="L1" s="60"/>
      <c r="O1" s="4"/>
      <c r="P1" s="4"/>
      <c r="Q1" s="5"/>
    </row>
    <row r="2" spans="1:17" s="3" customFormat="1" ht="25.5" customHeight="1" hidden="1">
      <c r="A2" s="6" t="s">
        <v>0</v>
      </c>
      <c r="B2" s="23" t="s">
        <v>1</v>
      </c>
      <c r="C2" s="6" t="s">
        <v>2</v>
      </c>
      <c r="D2" s="6" t="s">
        <v>3</v>
      </c>
      <c r="E2" s="6" t="s">
        <v>4</v>
      </c>
      <c r="J2" s="7"/>
      <c r="K2" s="7"/>
      <c r="L2" s="7"/>
      <c r="O2" s="4"/>
      <c r="P2" s="4"/>
      <c r="Q2" s="5"/>
    </row>
    <row r="3" spans="1:2" s="3" customFormat="1" ht="30" customHeight="1" hidden="1">
      <c r="A3" s="3" t="s">
        <v>5</v>
      </c>
      <c r="B3" s="24"/>
    </row>
    <row r="4" spans="1:55" s="8" customFormat="1" ht="30" customHeight="1">
      <c r="A4" s="61" t="s">
        <v>44</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row>
    <row r="5" spans="1:55" s="8" customFormat="1" ht="30" customHeight="1">
      <c r="A5" s="61" t="s">
        <v>49</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row>
    <row r="6" spans="1:55" s="8" customFormat="1" ht="30" customHeight="1">
      <c r="A6" s="61" t="s">
        <v>50</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row>
    <row r="7" spans="1:55" s="8" customFormat="1" ht="29.25" customHeight="1" hidden="1">
      <c r="A7" s="62" t="s">
        <v>6</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row>
    <row r="8" spans="1:55" s="9" customFormat="1" ht="104.25" customHeight="1">
      <c r="A8" s="26" t="s">
        <v>42</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row>
    <row r="9" spans="1:55" s="10" customFormat="1" ht="61.5" customHeight="1">
      <c r="A9" s="58" t="s">
        <v>7</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row>
    <row r="10" spans="1:55" s="11" customFormat="1" ht="52.5" customHeight="1">
      <c r="A10" s="27" t="s">
        <v>8</v>
      </c>
      <c r="B10" s="14" t="s">
        <v>9</v>
      </c>
      <c r="C10" s="14" t="s">
        <v>9</v>
      </c>
      <c r="D10" s="14" t="s">
        <v>8</v>
      </c>
      <c r="E10" s="14" t="s">
        <v>9</v>
      </c>
      <c r="F10" s="14" t="s">
        <v>10</v>
      </c>
      <c r="G10" s="14" t="s">
        <v>10</v>
      </c>
      <c r="H10" s="14" t="s">
        <v>11</v>
      </c>
      <c r="I10" s="14" t="s">
        <v>9</v>
      </c>
      <c r="J10" s="14" t="s">
        <v>8</v>
      </c>
      <c r="K10" s="14" t="s">
        <v>12</v>
      </c>
      <c r="L10" s="14" t="s">
        <v>9</v>
      </c>
      <c r="M10" s="14" t="s">
        <v>8</v>
      </c>
      <c r="N10" s="14" t="s">
        <v>10</v>
      </c>
      <c r="O10" s="14" t="s">
        <v>10</v>
      </c>
      <c r="P10" s="14" t="s">
        <v>10</v>
      </c>
      <c r="Q10" s="14" t="s">
        <v>10</v>
      </c>
      <c r="R10" s="14" t="s">
        <v>11</v>
      </c>
      <c r="S10" s="14" t="s">
        <v>11</v>
      </c>
      <c r="T10" s="14" t="s">
        <v>10</v>
      </c>
      <c r="U10" s="14" t="s">
        <v>10</v>
      </c>
      <c r="V10" s="14" t="s">
        <v>10</v>
      </c>
      <c r="W10" s="14" t="s">
        <v>10</v>
      </c>
      <c r="X10" s="14" t="s">
        <v>11</v>
      </c>
      <c r="Y10" s="14" t="s">
        <v>11</v>
      </c>
      <c r="Z10" s="14" t="s">
        <v>10</v>
      </c>
      <c r="AA10" s="14" t="s">
        <v>10</v>
      </c>
      <c r="AB10" s="14" t="s">
        <v>10</v>
      </c>
      <c r="AC10" s="14" t="s">
        <v>10</v>
      </c>
      <c r="AD10" s="14" t="s">
        <v>11</v>
      </c>
      <c r="AE10" s="14" t="s">
        <v>11</v>
      </c>
      <c r="AF10" s="14" t="s">
        <v>10</v>
      </c>
      <c r="AG10" s="14" t="s">
        <v>10</v>
      </c>
      <c r="AH10" s="14" t="s">
        <v>10</v>
      </c>
      <c r="AI10" s="14" t="s">
        <v>10</v>
      </c>
      <c r="AJ10" s="14" t="s">
        <v>11</v>
      </c>
      <c r="AK10" s="14" t="s">
        <v>11</v>
      </c>
      <c r="AL10" s="14" t="s">
        <v>10</v>
      </c>
      <c r="AM10" s="14" t="s">
        <v>10</v>
      </c>
      <c r="AN10" s="14" t="s">
        <v>10</v>
      </c>
      <c r="AO10" s="14" t="s">
        <v>10</v>
      </c>
      <c r="AP10" s="14" t="s">
        <v>11</v>
      </c>
      <c r="AQ10" s="14" t="s">
        <v>11</v>
      </c>
      <c r="AR10" s="14" t="s">
        <v>10</v>
      </c>
      <c r="AS10" s="14" t="s">
        <v>10</v>
      </c>
      <c r="AT10" s="14" t="s">
        <v>8</v>
      </c>
      <c r="AU10" s="14" t="s">
        <v>8</v>
      </c>
      <c r="AV10" s="14" t="s">
        <v>11</v>
      </c>
      <c r="AW10" s="14" t="s">
        <v>11</v>
      </c>
      <c r="AX10" s="14" t="s">
        <v>8</v>
      </c>
      <c r="AY10" s="14" t="s">
        <v>8</v>
      </c>
      <c r="AZ10" s="14" t="s">
        <v>13</v>
      </c>
      <c r="BA10" s="14" t="s">
        <v>8</v>
      </c>
      <c r="BB10" s="14" t="s">
        <v>8</v>
      </c>
      <c r="BC10" s="14" t="s">
        <v>9</v>
      </c>
    </row>
    <row r="11" spans="1:55" s="11" customFormat="1" ht="139.5" customHeight="1">
      <c r="A11" s="27" t="s">
        <v>14</v>
      </c>
      <c r="B11" s="55" t="s">
        <v>15</v>
      </c>
      <c r="C11" s="55" t="s">
        <v>16</v>
      </c>
      <c r="D11" s="55" t="s">
        <v>17</v>
      </c>
      <c r="E11" s="55" t="s">
        <v>18</v>
      </c>
      <c r="F11" s="55" t="s">
        <v>19</v>
      </c>
      <c r="G11" s="55"/>
      <c r="H11" s="55"/>
      <c r="I11" s="55" t="s">
        <v>20</v>
      </c>
      <c r="J11" s="55" t="s">
        <v>21</v>
      </c>
      <c r="K11" s="55" t="s">
        <v>22</v>
      </c>
      <c r="L11" s="55" t="s">
        <v>23</v>
      </c>
      <c r="M11" s="56" t="s">
        <v>46</v>
      </c>
      <c r="N11" s="55" t="s">
        <v>24</v>
      </c>
      <c r="O11" s="55" t="s">
        <v>45</v>
      </c>
      <c r="P11" s="55" t="s">
        <v>25</v>
      </c>
      <c r="Q11" s="55" t="s">
        <v>26</v>
      </c>
      <c r="R11" s="55" t="s">
        <v>27</v>
      </c>
      <c r="S11" s="55" t="s">
        <v>28</v>
      </c>
      <c r="T11" s="55" t="s">
        <v>29</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30</v>
      </c>
      <c r="BB11" s="57" t="s">
        <v>43</v>
      </c>
      <c r="BC11" s="57" t="s">
        <v>31</v>
      </c>
    </row>
    <row r="12" spans="1:55" s="11" customFormat="1" ht="15">
      <c r="A12" s="27">
        <v>1</v>
      </c>
      <c r="B12" s="14">
        <v>2</v>
      </c>
      <c r="C12" s="14">
        <v>3</v>
      </c>
      <c r="D12" s="14">
        <v>4</v>
      </c>
      <c r="E12" s="14">
        <v>5</v>
      </c>
      <c r="F12" s="14">
        <v>6</v>
      </c>
      <c r="G12" s="14">
        <v>7</v>
      </c>
      <c r="H12" s="14">
        <v>8</v>
      </c>
      <c r="I12" s="14">
        <v>9</v>
      </c>
      <c r="J12" s="14">
        <v>10</v>
      </c>
      <c r="K12" s="14">
        <v>11</v>
      </c>
      <c r="L12" s="14">
        <v>6</v>
      </c>
      <c r="M12" s="15">
        <v>7</v>
      </c>
      <c r="N12" s="15">
        <v>8</v>
      </c>
      <c r="O12" s="15">
        <v>9</v>
      </c>
      <c r="P12" s="15">
        <v>10</v>
      </c>
      <c r="Q12" s="15">
        <v>11</v>
      </c>
      <c r="R12" s="15">
        <v>12</v>
      </c>
      <c r="S12" s="15">
        <v>13</v>
      </c>
      <c r="T12" s="15">
        <v>14</v>
      </c>
      <c r="U12" s="15">
        <v>21</v>
      </c>
      <c r="V12" s="15">
        <v>22</v>
      </c>
      <c r="W12" s="15">
        <v>23</v>
      </c>
      <c r="X12" s="15">
        <v>24</v>
      </c>
      <c r="Y12" s="15">
        <v>25</v>
      </c>
      <c r="Z12" s="15">
        <v>26</v>
      </c>
      <c r="AA12" s="15">
        <v>27</v>
      </c>
      <c r="AB12" s="15">
        <v>28</v>
      </c>
      <c r="AC12" s="15">
        <v>29</v>
      </c>
      <c r="AD12" s="15">
        <v>30</v>
      </c>
      <c r="AE12" s="15">
        <v>31</v>
      </c>
      <c r="AF12" s="15">
        <v>32</v>
      </c>
      <c r="AG12" s="15">
        <v>33</v>
      </c>
      <c r="AH12" s="15">
        <v>34</v>
      </c>
      <c r="AI12" s="15">
        <v>35</v>
      </c>
      <c r="AJ12" s="15">
        <v>36</v>
      </c>
      <c r="AK12" s="15">
        <v>37</v>
      </c>
      <c r="AL12" s="15">
        <v>38</v>
      </c>
      <c r="AM12" s="15">
        <v>39</v>
      </c>
      <c r="AN12" s="15">
        <v>40</v>
      </c>
      <c r="AO12" s="15">
        <v>41</v>
      </c>
      <c r="AP12" s="15">
        <v>42</v>
      </c>
      <c r="AQ12" s="15">
        <v>43</v>
      </c>
      <c r="AR12" s="15">
        <v>44</v>
      </c>
      <c r="AS12" s="15">
        <v>45</v>
      </c>
      <c r="AT12" s="15">
        <v>46</v>
      </c>
      <c r="AU12" s="15">
        <v>47</v>
      </c>
      <c r="AV12" s="15">
        <v>48</v>
      </c>
      <c r="AW12" s="15">
        <v>49</v>
      </c>
      <c r="AX12" s="15">
        <v>50</v>
      </c>
      <c r="AY12" s="15">
        <v>51</v>
      </c>
      <c r="AZ12" s="15">
        <v>52</v>
      </c>
      <c r="BA12" s="15">
        <v>15</v>
      </c>
      <c r="BB12" s="15">
        <v>8</v>
      </c>
      <c r="BC12" s="15">
        <v>9</v>
      </c>
    </row>
    <row r="13" spans="1:239" s="11" customFormat="1" ht="148.5" customHeight="1">
      <c r="A13" s="30">
        <v>1</v>
      </c>
      <c r="B13" s="40" t="s">
        <v>48</v>
      </c>
      <c r="C13" s="38" t="s">
        <v>32</v>
      </c>
      <c r="D13" s="41">
        <v>217</v>
      </c>
      <c r="E13" s="41" t="s">
        <v>33</v>
      </c>
      <c r="F13" s="36"/>
      <c r="G13" s="32"/>
      <c r="H13" s="32"/>
      <c r="I13" s="36" t="s">
        <v>34</v>
      </c>
      <c r="J13" s="37">
        <f>IF(I13="Less(-)",-1,1)</f>
        <v>1</v>
      </c>
      <c r="K13" s="32" t="s">
        <v>35</v>
      </c>
      <c r="L13" s="32" t="s">
        <v>4</v>
      </c>
      <c r="M13" s="31"/>
      <c r="N13" s="32"/>
      <c r="O13" s="31"/>
      <c r="P13" s="33"/>
      <c r="Q13" s="32"/>
      <c r="R13" s="32"/>
      <c r="S13" s="33"/>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D13*M13</f>
        <v>0</v>
      </c>
      <c r="BB13" s="35">
        <f>BA13+(BA13*O13/100)</f>
        <v>0</v>
      </c>
      <c r="BC13" s="22" t="str">
        <f>SpellNumber(L13,BB13)</f>
        <v>INR Zero Only</v>
      </c>
      <c r="IA13" s="11">
        <v>1</v>
      </c>
      <c r="IB13" s="39" t="s">
        <v>47</v>
      </c>
      <c r="IC13" s="11" t="s">
        <v>32</v>
      </c>
      <c r="ID13" s="11">
        <v>359</v>
      </c>
      <c r="IE13" s="11" t="s">
        <v>33</v>
      </c>
    </row>
    <row r="14" spans="1:55" s="12" customFormat="1" ht="58.5" customHeight="1">
      <c r="A14" s="64" t="s">
        <v>36</v>
      </c>
      <c r="B14" s="65"/>
      <c r="C14" s="44"/>
      <c r="D14" s="44"/>
      <c r="E14" s="44"/>
      <c r="F14" s="45"/>
      <c r="G14" s="44"/>
      <c r="H14" s="46"/>
      <c r="I14" s="46"/>
      <c r="J14" s="46"/>
      <c r="K14" s="46"/>
      <c r="L14" s="44"/>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1" t="e">
        <f>SUM(#REF!)</f>
        <v>#REF!</v>
      </c>
      <c r="BB14" s="21">
        <f>SUM(BB13:BB13)</f>
        <v>0</v>
      </c>
      <c r="BC14" s="22" t="str">
        <f>SpellNumber($E$2,BB14)</f>
        <v>INR Zero Only</v>
      </c>
    </row>
    <row r="15" spans="1:55" s="13" customFormat="1" ht="54.75" customHeight="1" hidden="1">
      <c r="A15" s="28" t="s">
        <v>37</v>
      </c>
      <c r="B15" s="47"/>
      <c r="C15" s="48"/>
      <c r="D15" s="16"/>
      <c r="E15" s="42" t="s">
        <v>38</v>
      </c>
      <c r="F15" s="43"/>
      <c r="G15" s="49"/>
      <c r="H15" s="50"/>
      <c r="I15" s="50"/>
      <c r="J15" s="50"/>
      <c r="K15" s="17"/>
      <c r="L15" s="18"/>
      <c r="M15" s="19" t="s">
        <v>39</v>
      </c>
      <c r="N15" s="50"/>
      <c r="O15" s="51"/>
      <c r="P15" s="51"/>
      <c r="Q15" s="51"/>
      <c r="R15" s="51"/>
      <c r="S15" s="5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IF(ISBLANK(F15),0,IF(E15="Excess (+)",ROUND(BA14+(BA14*F15),2),IF(E15="Less (-)",ROUND(BA14+(BA14*F15*(-1)),2),0)))</f>
        <v>0</v>
      </c>
      <c r="BB15" s="53">
        <f>ROUND(BA15,0)</f>
        <v>0</v>
      </c>
      <c r="BC15" s="54" t="str">
        <f>SpellNumber(L15,BB15)</f>
        <v> Zero Only</v>
      </c>
    </row>
    <row r="16" spans="1:55" s="13" customFormat="1" ht="43.5" customHeight="1">
      <c r="A16" s="64" t="s">
        <v>40</v>
      </c>
      <c r="B16" s="65"/>
      <c r="C16" s="59" t="str">
        <f>SpellNumber($E$2,BB14)</f>
        <v>INR Zero Only</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433070866141736" right="0.2362204724409449" top="0.7480314960629921" bottom="0.4330708661417323" header="0.5118110236220472" footer="0.5118110236220472"/>
  <pageSetup horizontalDpi="300" verticalDpi="300" orientation="landscape" paperSize="9" scale="60"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6" t="s">
        <v>41</v>
      </c>
      <c r="F6" s="66"/>
      <c r="G6" s="66"/>
      <c r="H6" s="66"/>
      <c r="I6" s="66"/>
      <c r="J6" s="66"/>
      <c r="K6" s="66"/>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2020-10-27T05:14:24Z</cp:lastPrinted>
  <dcterms:created xsi:type="dcterms:W3CDTF">2009-01-30T06:42:42Z</dcterms:created>
  <dcterms:modified xsi:type="dcterms:W3CDTF">2022-05-18T11:01:35Z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