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'BoQ1'!$A$1:$II$23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<sst xmlns="http://schemas.openxmlformats.org/spreadsheetml/2006/main" count="150" uniqueCount="68">
  <si>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</si>
  <si>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</si>
  <si>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</si>
  <si>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</si>
  <si>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</si>
  <si>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</si>
  <si>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</si>
  <si>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</si>
  <si>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</si>
  <si>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</si>
  <si>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</si>
  <si>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</si>
  <si>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</si>
  <si>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</si>
  <si>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</si>
  <si>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</si>
  <si>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</si>
  <si>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</si>
  <si>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</si>
  <si>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</si>
  <si>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</si>
  <si>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</si>
  <si>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</si>
  <si>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</si>
  <si>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</si>
  <si>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</si>
  <si>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</si>
  <si>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</si>
  <si>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</si>
  <si>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</si>
  <si>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</si>
  <si>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</si>
  <si>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</si>
  <si>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</si>
  <si>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</si>
  <si>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</si>
  <si>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</si>
  <si>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</si>
  <si>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</si>
  <si>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</si>
  <si>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</si>
  <si>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</si>
  <si>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</si>
  <si>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</si>
  <si>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</si>
  <si>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item2</t>
  </si>
  <si>
    <t>item3</t>
  </si>
  <si>
    <t>NOS</t>
  </si>
  <si>
    <t>AC dismantling charges.</t>
  </si>
  <si>
    <t>AC installation charges.</t>
  </si>
  <si>
    <t>Copper tubing of size  5/8" &amp; 1/4" with nitrile rubber pipe insulation of make Totaline/K Flex. Make of copper tubing : Ryoku/Met Tube/Totaline/Mehtatube)</t>
  </si>
  <si>
    <t>PVC drain pipe 25mm with all fittings. Make : Reliance/Finolex/Astra</t>
  </si>
  <si>
    <t>MS powder quoted split AC stand wall hanging for outdoor unit.</t>
  </si>
  <si>
    <t>MS powder quoted split AC stand floor mounted for outdoor unit.</t>
  </si>
  <si>
    <t>PVC 4 core, 2.5 sq. mm copper flexible cable. Make : Polycab/Havells/Finolex/Kei/Greatwhite.</t>
  </si>
  <si>
    <t>3 pin, 16 A bakelite plug top. Make : Anchor/Cona/North-West/havells.</t>
  </si>
  <si>
    <t>item4</t>
  </si>
  <si>
    <t>item6</t>
  </si>
  <si>
    <t>item7</t>
  </si>
  <si>
    <t>item8</t>
  </si>
  <si>
    <t>MTR</t>
  </si>
  <si>
    <t>Name of Work: &lt;Installation of split AC's at IISER Mohali.&gt;</t>
  </si>
  <si>
    <t>Contract No:  &lt;IISER/22-23/EE-EO/MISC-03&gt;</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</si>
  <si>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</si>
  <si>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</si>
  <si>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</si>
  <si>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</si>
  <si>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with Inclusive of GST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</si>
</sst>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mm/dd/yy"/>
  </numFmts>
  <fonts count="5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Times New Roman"/>
      <family val="1"/>
    </font>
    <font>
      <b/>
      <sz val="14"/>
      <color indexed="17"/>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8"/>
      <name val="Times New Roman"/>
      <family val="1"/>
    </font>
    <font>
      <sz val="14"/>
      <color indexed="31"/>
      <name val="Times New Roman"/>
      <family val="1"/>
    </font>
    <font>
      <b/>
      <sz val="14"/>
      <color indexed="1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1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lignment horizontal="left"/>
      <protection/>
    </xf>
    <xf numFmtId="0" fontId="6"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4"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4" fillId="0" borderId="0" xfId="55" applyNumberFormat="1" applyFont="1" applyFill="1" applyAlignment="1">
      <alignment vertical="center"/>
      <protection/>
    </xf>
    <xf numFmtId="0" fontId="3" fillId="0" borderId="0" xfId="55" applyNumberFormat="1" applyFont="1" applyFill="1">
      <alignment/>
      <protection/>
    </xf>
    <xf numFmtId="0" fontId="4" fillId="0" borderId="0" xfId="55" applyNumberFormat="1" applyFont="1" applyFill="1">
      <alignment/>
      <protection/>
    </xf>
    <xf numFmtId="0" fontId="3" fillId="0" borderId="0" xfId="55" applyNumberFormat="1" applyFont="1" applyFill="1" applyAlignment="1">
      <alignment vertical="top"/>
      <protection/>
    </xf>
    <xf numFmtId="0" fontId="4" fillId="0" borderId="0" xfId="55" applyNumberFormat="1" applyFont="1" applyFill="1" applyAlignment="1">
      <alignment vertical="top"/>
      <protection/>
    </xf>
    <xf numFmtId="0" fontId="3" fillId="0" borderId="0" xfId="55" applyNumberFormat="1" applyFont="1" applyFill="1" applyAlignment="1" applyProtection="1">
      <alignment vertical="top"/>
      <protection/>
    </xf>
    <xf numFmtId="0" fontId="4" fillId="0" borderId="0" xfId="55" applyNumberFormat="1" applyFont="1" applyFill="1" applyAlignment="1" applyProtection="1">
      <alignment vertical="top"/>
      <protection/>
    </xf>
    <xf numFmtId="0" fontId="0" fillId="0" borderId="0" xfId="55" applyNumberFormat="1" applyFill="1" applyAlignment="1">
      <alignment vertical="top"/>
      <protection/>
    </xf>
    <xf numFmtId="0" fontId="0" fillId="0" borderId="0" xfId="55" applyNumberFormat="1" applyFill="1" applyAlignment="1">
      <alignment vertical="center"/>
      <protection/>
    </xf>
    <xf numFmtId="0" fontId="10" fillId="0" borderId="10" xfId="59" applyNumberFormat="1" applyFont="1" applyFill="1" applyBorder="1" applyAlignment="1">
      <alignment horizontal="center" vertical="center" wrapText="1" readingOrder="1"/>
      <protection/>
    </xf>
    <xf numFmtId="0" fontId="9" fillId="0" borderId="0" xfId="0" applyFont="1" applyBorder="1" applyAlignment="1">
      <alignment horizontal="center" vertical="center"/>
    </xf>
    <xf numFmtId="0" fontId="0" fillId="0" borderId="0" xfId="0" applyAlignment="1">
      <alignment/>
    </xf>
    <xf numFmtId="0" fontId="27" fillId="0" borderId="10" xfId="59" applyNumberFormat="1" applyFont="1" applyFill="1" applyBorder="1" applyAlignment="1">
      <alignment vertical="top"/>
      <protection/>
    </xf>
    <xf numFmtId="2" fontId="27" fillId="0" borderId="10" xfId="59" applyNumberFormat="1" applyFont="1" applyFill="1" applyBorder="1" applyAlignment="1">
      <alignment horizontal="center" vertical="center"/>
      <protection/>
    </xf>
    <xf numFmtId="0" fontId="28" fillId="0" borderId="10" xfId="59" applyNumberFormat="1" applyFont="1" applyFill="1" applyBorder="1" applyAlignment="1">
      <alignment horizontal="right" vertical="top"/>
      <protection/>
    </xf>
    <xf numFmtId="0" fontId="27" fillId="0" borderId="10" xfId="59" applyNumberFormat="1" applyFont="1" applyFill="1" applyBorder="1" applyAlignment="1">
      <alignment horizontal="right" vertical="top"/>
      <protection/>
    </xf>
    <xf numFmtId="0" fontId="27" fillId="0" borderId="10" xfId="59" applyNumberFormat="1" applyFont="1" applyFill="1" applyBorder="1" applyAlignment="1">
      <alignment horizontal="center" vertical="top" wrapText="1"/>
      <protection/>
    </xf>
    <xf numFmtId="0" fontId="29" fillId="0" borderId="0" xfId="55" applyNumberFormat="1" applyFont="1" applyFill="1" applyBorder="1" applyAlignment="1">
      <alignment horizontal="center" vertical="top"/>
      <protection/>
    </xf>
    <xf numFmtId="0" fontId="30" fillId="0" borderId="0" xfId="55" applyNumberFormat="1" applyFont="1" applyFill="1" applyBorder="1" applyAlignment="1">
      <alignment vertical="center"/>
      <protection/>
    </xf>
    <xf numFmtId="0" fontId="31" fillId="0" borderId="0" xfId="55" applyNumberFormat="1" applyFont="1" applyFill="1" applyBorder="1" applyAlignment="1" applyProtection="1">
      <alignment vertical="center"/>
      <protection locked="0"/>
    </xf>
    <xf numFmtId="0" fontId="31" fillId="0" borderId="0" xfId="55" applyNumberFormat="1" applyFont="1" applyFill="1" applyBorder="1" applyAlignment="1">
      <alignment vertical="center"/>
      <protection/>
    </xf>
    <xf numFmtId="0" fontId="32" fillId="0" borderId="0" xfId="59" applyNumberFormat="1" applyFont="1" applyFill="1" applyBorder="1" applyAlignment="1" applyProtection="1">
      <alignment horizontal="center" vertical="center"/>
      <protection/>
    </xf>
    <xf numFmtId="0" fontId="32" fillId="0" borderId="0" xfId="59" applyNumberFormat="1" applyFont="1" applyFill="1" applyBorder="1" applyAlignment="1" applyProtection="1">
      <alignment horizontal="center" vertical="top"/>
      <protection/>
    </xf>
    <xf numFmtId="0" fontId="33" fillId="0" borderId="0" xfId="55" applyNumberFormat="1" applyFont="1" applyFill="1" applyBorder="1" applyAlignment="1">
      <alignment vertical="center"/>
      <protection/>
    </xf>
    <xf numFmtId="0" fontId="30" fillId="0" borderId="0" xfId="55" applyNumberFormat="1" applyFont="1" applyFill="1" applyBorder="1" applyAlignment="1">
      <alignment vertical="top"/>
      <protection/>
    </xf>
    <xf numFmtId="0" fontId="34" fillId="0" borderId="0" xfId="55" applyNumberFormat="1" applyFont="1" applyFill="1" applyBorder="1" applyAlignment="1">
      <alignment horizontal="left" vertical="center" wrapText="1"/>
      <protection/>
    </xf>
    <xf numFmtId="0" fontId="35" fillId="0" borderId="11" xfId="55" applyNumberFormat="1" applyFont="1" applyFill="1" applyBorder="1" applyAlignment="1" applyProtection="1">
      <alignment horizontal="center" wrapText="1"/>
      <protection locked="0"/>
    </xf>
    <xf numFmtId="0" fontId="33" fillId="0" borderId="12" xfId="59" applyNumberFormat="1" applyFont="1" applyFill="1" applyBorder="1" applyAlignment="1" applyProtection="1">
      <alignment horizontal="left" vertical="center" wrapText="1"/>
      <protection/>
    </xf>
    <xf numFmtId="0" fontId="33" fillId="33" borderId="13" xfId="59" applyNumberFormat="1" applyFont="1" applyFill="1" applyBorder="1" applyAlignment="1" applyProtection="1">
      <alignment horizontal="left" vertical="top"/>
      <protection locked="0"/>
    </xf>
    <xf numFmtId="0" fontId="36" fillId="0" borderId="14" xfId="55" applyNumberFormat="1" applyFont="1" applyFill="1" applyBorder="1" applyAlignment="1">
      <alignment horizontal="center" vertical="center" wrapText="1"/>
      <protection/>
    </xf>
    <xf numFmtId="0" fontId="33" fillId="0" borderId="10" xfId="55" applyNumberFormat="1" applyFont="1" applyFill="1" applyBorder="1" applyAlignment="1">
      <alignment horizontal="center" vertical="center" wrapText="1"/>
      <protection/>
    </xf>
    <xf numFmtId="0" fontId="33" fillId="0" borderId="10" xfId="55" applyNumberFormat="1" applyFont="1" applyFill="1" applyBorder="1" applyAlignment="1">
      <alignment horizontal="center" vertical="top" wrapText="1"/>
      <protection/>
    </xf>
    <xf numFmtId="0" fontId="33" fillId="34" borderId="10" xfId="55" applyNumberFormat="1" applyFont="1" applyFill="1" applyBorder="1" applyAlignment="1">
      <alignment horizontal="center" vertical="top" wrapText="1"/>
      <protection/>
    </xf>
    <xf numFmtId="0" fontId="33" fillId="34" borderId="10" xfId="59" applyNumberFormat="1" applyFont="1" applyFill="1" applyBorder="1" applyAlignment="1">
      <alignment horizontal="center" vertical="top" wrapText="1"/>
      <protection/>
    </xf>
    <xf numFmtId="0" fontId="37" fillId="34" borderId="10" xfId="59" applyNumberFormat="1" applyFont="1" applyFill="1" applyBorder="1" applyAlignment="1">
      <alignment horizontal="center" vertical="top" wrapText="1"/>
      <protection/>
    </xf>
    <xf numFmtId="0" fontId="37" fillId="34" borderId="10" xfId="59" applyNumberFormat="1" applyFont="1" applyFill="1" applyBorder="1" applyAlignment="1">
      <alignment vertical="top" wrapText="1"/>
      <protection/>
    </xf>
    <xf numFmtId="0" fontId="33" fillId="35" borderId="10" xfId="55" applyNumberFormat="1" applyFont="1" applyFill="1" applyBorder="1" applyAlignment="1">
      <alignment horizontal="center" vertical="top" wrapText="1"/>
      <protection/>
    </xf>
    <xf numFmtId="0" fontId="10" fillId="0" borderId="10" xfId="0" applyFont="1" applyBorder="1" applyAlignment="1">
      <alignment horizontal="center" vertical="center"/>
    </xf>
    <xf numFmtId="2" fontId="30" fillId="0" borderId="10" xfId="59" applyNumberFormat="1" applyFont="1" applyFill="1" applyBorder="1" applyAlignment="1">
      <alignment horizontal="left" vertical="center"/>
      <protection/>
    </xf>
    <xf numFmtId="2" fontId="33" fillId="0" borderId="10" xfId="55" applyNumberFormat="1" applyFont="1" applyFill="1" applyBorder="1" applyAlignment="1" applyProtection="1">
      <alignment horizontal="left" vertical="center"/>
      <protection locked="0"/>
    </xf>
    <xf numFmtId="2" fontId="30" fillId="0" borderId="10" xfId="55" applyNumberFormat="1" applyFont="1" applyFill="1" applyBorder="1" applyAlignment="1">
      <alignment horizontal="left" vertical="center"/>
      <protection/>
    </xf>
    <xf numFmtId="2" fontId="33" fillId="36" borderId="10" xfId="55" applyNumberFormat="1" applyFont="1" applyFill="1" applyBorder="1" applyAlignment="1" applyProtection="1">
      <alignment horizontal="left" vertical="center"/>
      <protection locked="0"/>
    </xf>
    <xf numFmtId="2" fontId="33" fillId="0" borderId="10" xfId="55" applyNumberFormat="1" applyFont="1" applyFill="1" applyBorder="1" applyAlignment="1" applyProtection="1">
      <alignment horizontal="left" vertical="center" wrapText="1"/>
      <protection locked="0"/>
    </xf>
    <xf numFmtId="2" fontId="33" fillId="0" borderId="10" xfId="55" applyNumberFormat="1" applyFont="1" applyFill="1" applyBorder="1" applyAlignment="1">
      <alignment horizontal="left" vertical="center" wrapText="1"/>
      <protection/>
    </xf>
    <xf numFmtId="2" fontId="33" fillId="0" borderId="10" xfId="59" applyNumberFormat="1" applyFont="1" applyFill="1" applyBorder="1" applyAlignment="1">
      <alignment horizontal="left" vertical="center"/>
      <protection/>
    </xf>
    <xf numFmtId="0" fontId="30" fillId="0" borderId="10" xfId="59" applyNumberFormat="1" applyFont="1" applyFill="1" applyBorder="1" applyAlignment="1">
      <alignment horizontal="left" vertical="center" wrapText="1"/>
      <protection/>
    </xf>
    <xf numFmtId="0" fontId="10" fillId="0" borderId="10" xfId="0" applyFont="1" applyBorder="1" applyAlignment="1">
      <alignment vertical="top" wrapText="1"/>
    </xf>
    <xf numFmtId="0" fontId="33" fillId="0" borderId="10" xfId="59" applyNumberFormat="1" applyFont="1" applyFill="1" applyBorder="1" applyAlignment="1">
      <alignment horizontal="center" vertical="top"/>
      <protection/>
    </xf>
    <xf numFmtId="0" fontId="33" fillId="37" borderId="10" xfId="59" applyNumberFormat="1" applyFont="1" applyFill="1" applyBorder="1" applyAlignment="1">
      <alignment horizontal="center" vertical="top"/>
      <protection/>
    </xf>
    <xf numFmtId="0" fontId="30" fillId="0" borderId="10" xfId="59" applyNumberFormat="1" applyFont="1" applyFill="1" applyBorder="1" applyAlignment="1">
      <alignment vertical="top"/>
      <protection/>
    </xf>
    <xf numFmtId="0" fontId="10" fillId="0" borderId="10" xfId="59" applyNumberFormat="1" applyFont="1" applyFill="1" applyBorder="1" applyAlignment="1">
      <alignment horizontal="left" vertical="center" wrapText="1" readingOrder="1"/>
      <protection/>
    </xf>
    <xf numFmtId="0" fontId="30" fillId="0" borderId="10" xfId="55" applyNumberFormat="1" applyFont="1" applyFill="1" applyBorder="1" applyAlignment="1">
      <alignment horizontal="center" vertical="center"/>
      <protection/>
    </xf>
    <xf numFmtId="0" fontId="33" fillId="0" borderId="10" xfId="59" applyNumberFormat="1" applyFont="1" applyFill="1" applyBorder="1" applyAlignment="1">
      <alignment horizontal="left" vertical="center"/>
      <protection/>
    </xf>
    <xf numFmtId="0" fontId="33" fillId="37" borderId="10" xfId="59" applyNumberFormat="1" applyFont="1" applyFill="1" applyBorder="1" applyAlignment="1">
      <alignment horizontal="left" vertical="top"/>
      <protection/>
    </xf>
    <xf numFmtId="0" fontId="38" fillId="0" borderId="10" xfId="55" applyNumberFormat="1" applyFont="1" applyFill="1" applyBorder="1" applyAlignment="1" applyProtection="1">
      <alignment vertical="top"/>
      <protection/>
    </xf>
    <xf numFmtId="0" fontId="27" fillId="0" borderId="10" xfId="59" applyNumberFormat="1" applyFont="1" applyFill="1" applyBorder="1" applyAlignment="1" applyProtection="1">
      <alignment vertical="center" wrapText="1"/>
      <protection locked="0"/>
    </xf>
    <xf numFmtId="0" fontId="39" fillId="0" borderId="10" xfId="59" applyNumberFormat="1" applyFont="1" applyFill="1" applyBorder="1" applyAlignment="1" applyProtection="1">
      <alignment vertical="center" wrapText="1"/>
      <protection locked="0"/>
    </xf>
    <xf numFmtId="0" fontId="39" fillId="0" borderId="10" xfId="65" applyNumberFormat="1" applyFont="1" applyFill="1" applyBorder="1" applyAlignment="1" applyProtection="1">
      <alignment horizontal="center" vertical="center"/>
      <protection/>
    </xf>
    <xf numFmtId="0" fontId="38" fillId="0" borderId="10" xfId="59" applyNumberFormat="1" applyFont="1" applyFill="1" applyBorder="1" applyAlignment="1">
      <alignment vertical="top"/>
      <protection/>
    </xf>
    <xf numFmtId="0" fontId="30" fillId="0" borderId="10" xfId="55" applyNumberFormat="1" applyFont="1" applyFill="1" applyBorder="1" applyAlignment="1" applyProtection="1">
      <alignment vertical="top"/>
      <protection/>
    </xf>
    <xf numFmtId="0" fontId="27" fillId="0" borderId="10" xfId="65" applyNumberFormat="1" applyFont="1" applyFill="1" applyBorder="1" applyAlignment="1" applyProtection="1">
      <alignment vertical="center" wrapText="1"/>
      <protection locked="0"/>
    </xf>
    <xf numFmtId="0" fontId="27" fillId="37" borderId="10" xfId="59" applyNumberFormat="1" applyFont="1" applyFill="1" applyBorder="1" applyAlignment="1" applyProtection="1">
      <alignment vertical="center" wrapText="1"/>
      <protection/>
    </xf>
    <xf numFmtId="0" fontId="30" fillId="0" borderId="10" xfId="55" applyNumberFormat="1" applyFont="1" applyFill="1" applyBorder="1" applyAlignment="1">
      <alignment vertical="top"/>
      <protection/>
    </xf>
    <xf numFmtId="0" fontId="30" fillId="0" borderId="10"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view="pageBreakPreview" zoomScale="55" zoomScaleNormal="55" zoomScaleSheetLayoutView="55" workbookViewId="0" topLeftCell="A1">
      <selection activeCell="D20" sqref="D20"/>
    </sheetView>
  </sheetViews>
  <sheetFormatPr defaultColWidth="9.140625" defaultRowHeight="15"/>
  <cols>
    <col min="1" max="1" width="14.28125" style="19" customWidth="1"/>
    <col min="2" max="2" width="63.7109375" style="18"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1.0039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28" t="str">
        <f>B2&amp;" BoQ"</f>
        <v>Item Wise BoQ</v>
      </c>
      <c r="B1" s="28"/>
      <c r="C1" s="28"/>
      <c r="D1" s="28"/>
      <c r="E1" s="28"/>
      <c r="F1" s="28"/>
      <c r="G1" s="28"/>
      <c r="H1" s="28"/>
      <c r="I1" s="28"/>
      <c r="J1" s="28"/>
      <c r="K1" s="28"/>
      <c r="L1" s="28"/>
      <c r="M1" s="29"/>
      <c r="N1" s="29"/>
      <c r="O1" s="30"/>
      <c r="P1" s="30"/>
      <c r="Q1" s="31"/>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IE1" s="5"/>
      <c r="IF1" s="5"/>
      <c r="IG1" s="5"/>
      <c r="IH1" s="5"/>
      <c r="II1" s="5"/>
    </row>
    <row r="2" spans="1:55" s="4" customFormat="1" ht="25.5" customHeight="1" hidden="1">
      <c r="A2" s="32" t="s">
        <v>0</v>
      </c>
      <c r="B2" s="33" t="s">
        <v>1</v>
      </c>
      <c r="C2" s="32" t="s">
        <v>2</v>
      </c>
      <c r="D2" s="32" t="s">
        <v>3</v>
      </c>
      <c r="E2" s="32" t="s">
        <v>4</v>
      </c>
      <c r="F2" s="29"/>
      <c r="G2" s="29"/>
      <c r="H2" s="29"/>
      <c r="I2" s="29"/>
      <c r="J2" s="34"/>
      <c r="K2" s="34"/>
      <c r="L2" s="34"/>
      <c r="M2" s="29"/>
      <c r="N2" s="29"/>
      <c r="O2" s="30"/>
      <c r="P2" s="30"/>
      <c r="Q2" s="31"/>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row>
    <row r="3" spans="1:243" s="4" customFormat="1" ht="30" customHeight="1" hidden="1">
      <c r="A3" s="29" t="s">
        <v>5</v>
      </c>
      <c r="B3" s="35"/>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IE3" s="5"/>
      <c r="IF3" s="5"/>
      <c r="IG3" s="5"/>
      <c r="IH3" s="5"/>
      <c r="II3" s="5"/>
    </row>
    <row r="4" spans="1:243" s="6" customFormat="1" ht="30" customHeight="1">
      <c r="A4" s="36" t="s">
        <v>42</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IE4" s="7"/>
      <c r="IF4" s="7"/>
      <c r="IG4" s="7"/>
      <c r="IH4" s="7"/>
      <c r="II4" s="7"/>
    </row>
    <row r="5" spans="1:243" s="6" customFormat="1" ht="30" customHeight="1">
      <c r="A5" s="36" t="s">
        <v>61</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IE5" s="7"/>
      <c r="IF5" s="7"/>
      <c r="IG5" s="7"/>
      <c r="IH5" s="7"/>
      <c r="II5" s="7"/>
    </row>
    <row r="6" spans="1:243" s="6" customFormat="1" ht="30" customHeight="1">
      <c r="A6" s="36" t="s">
        <v>62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IE6" s="7"/>
      <c r="IF6" s="7"/>
      <c r="IG6" s="7"/>
      <c r="IH6" s="7"/>
      <c r="II6" s="7"/>
    </row>
    <row r="7" spans="1:243" s="6" customFormat="1" ht="29.25" customHeight="1" hidden="1">
      <c r="A7" s="37" t="s">
        <v>6</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IE7" s="7"/>
      <c r="IF7" s="7"/>
      <c r="IG7" s="7"/>
      <c r="IH7" s="7"/>
      <c r="II7" s="7"/>
    </row>
    <row r="8" spans="1:243" s="8" customFormat="1" ht="104.25" customHeight="1">
      <c r="A8" s="38" t="s">
        <v>40</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IE8" s="9"/>
      <c r="IF8" s="9"/>
      <c r="IG8" s="9"/>
      <c r="IH8" s="9"/>
      <c r="II8" s="9"/>
    </row>
    <row r="9" spans="1:243" s="10" customFormat="1" ht="61.5" customHeight="1">
      <c r="A9" s="40" t="s">
        <v>63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IE9" s="11"/>
      <c r="IF9" s="11"/>
      <c r="IG9" s="11"/>
      <c r="IH9" s="11"/>
      <c r="II9" s="11"/>
    </row>
    <row r="10" spans="1:243" s="12" customFormat="1" ht="45" customHeight="1">
      <c r="A10" s="41" t="s">
        <v>64</v>
      </c>
      <c r="B10" s="42" t="s">
        <v>65</v>
      </c>
      <c r="C10" s="42" t="s">
        <v>65</v>
      </c>
      <c r="D10" s="42" t="s">
        <v>64</v>
      </c>
      <c r="E10" s="42" t="s">
        <v>65</v>
      </c>
      <c r="F10" s="42" t="s">
        <v>7</v>
      </c>
      <c r="G10" s="42" t="s">
        <v>7</v>
      </c>
      <c r="H10" s="42" t="s">
        <v>8</v>
      </c>
      <c r="I10" s="42" t="s">
        <v>65</v>
      </c>
      <c r="J10" s="42" t="s">
        <v>64</v>
      </c>
      <c r="K10" s="42" t="s">
        <v>66</v>
      </c>
      <c r="L10" s="42" t="s">
        <v>65</v>
      </c>
      <c r="M10" s="42" t="s">
        <v>64</v>
      </c>
      <c r="N10" s="42" t="s">
        <v>7</v>
      </c>
      <c r="O10" s="42" t="s">
        <v>7</v>
      </c>
      <c r="P10" s="42" t="s">
        <v>7</v>
      </c>
      <c r="Q10" s="42" t="s">
        <v>7</v>
      </c>
      <c r="R10" s="42" t="s">
        <v>8</v>
      </c>
      <c r="S10" s="42" t="s">
        <v>8</v>
      </c>
      <c r="T10" s="42" t="s">
        <v>7</v>
      </c>
      <c r="U10" s="42" t="s">
        <v>7</v>
      </c>
      <c r="V10" s="42" t="s">
        <v>7</v>
      </c>
      <c r="W10" s="42" t="s">
        <v>7</v>
      </c>
      <c r="X10" s="42" t="s">
        <v>8</v>
      </c>
      <c r="Y10" s="42" t="s">
        <v>8</v>
      </c>
      <c r="Z10" s="42" t="s">
        <v>7</v>
      </c>
      <c r="AA10" s="42" t="s">
        <v>7</v>
      </c>
      <c r="AB10" s="42" t="s">
        <v>7</v>
      </c>
      <c r="AC10" s="42" t="s">
        <v>7</v>
      </c>
      <c r="AD10" s="42" t="s">
        <v>8</v>
      </c>
      <c r="AE10" s="42" t="s">
        <v>8</v>
      </c>
      <c r="AF10" s="42" t="s">
        <v>7</v>
      </c>
      <c r="AG10" s="42" t="s">
        <v>7</v>
      </c>
      <c r="AH10" s="42" t="s">
        <v>7</v>
      </c>
      <c r="AI10" s="42" t="s">
        <v>7</v>
      </c>
      <c r="AJ10" s="42" t="s">
        <v>8</v>
      </c>
      <c r="AK10" s="42" t="s">
        <v>8</v>
      </c>
      <c r="AL10" s="42" t="s">
        <v>7</v>
      </c>
      <c r="AM10" s="42" t="s">
        <v>7</v>
      </c>
      <c r="AN10" s="42" t="s">
        <v>7</v>
      </c>
      <c r="AO10" s="42" t="s">
        <v>7</v>
      </c>
      <c r="AP10" s="42" t="s">
        <v>8</v>
      </c>
      <c r="AQ10" s="42" t="s">
        <v>8</v>
      </c>
      <c r="AR10" s="42" t="s">
        <v>7</v>
      </c>
      <c r="AS10" s="42" t="s">
        <v>7</v>
      </c>
      <c r="AT10" s="42" t="s">
        <v>64</v>
      </c>
      <c r="AU10" s="42" t="s">
        <v>64</v>
      </c>
      <c r="AV10" s="42" t="s">
        <v>8</v>
      </c>
      <c r="AW10" s="42" t="s">
        <v>8</v>
      </c>
      <c r="AX10" s="42" t="s">
        <v>64</v>
      </c>
      <c r="AY10" s="42" t="s">
        <v>64</v>
      </c>
      <c r="AZ10" s="42" t="s">
        <v>9</v>
      </c>
      <c r="BA10" s="42" t="s">
        <v>64</v>
      </c>
      <c r="BB10" s="42" t="s">
        <v>64</v>
      </c>
      <c r="BC10" s="42" t="s">
        <v>65</v>
      </c>
      <c r="IE10" s="13"/>
      <c r="IF10" s="13"/>
      <c r="IG10" s="13"/>
      <c r="IH10" s="13"/>
      <c r="II10" s="13"/>
    </row>
    <row r="11" spans="1:243" s="12" customFormat="1" ht="191.25" customHeight="1">
      <c r="A11" s="41" t="s">
        <v>10</v>
      </c>
      <c r="B11" s="43" t="s">
        <v>11</v>
      </c>
      <c r="C11" s="43" t="s">
        <v>12</v>
      </c>
      <c r="D11" s="43" t="s">
        <v>13</v>
      </c>
      <c r="E11" s="43" t="s">
        <v>14</v>
      </c>
      <c r="F11" s="43" t="s">
        <v>15</v>
      </c>
      <c r="G11" s="43"/>
      <c r="H11" s="43"/>
      <c r="I11" s="43" t="s">
        <v>16</v>
      </c>
      <c r="J11" s="43" t="s">
        <v>17</v>
      </c>
      <c r="K11" s="43" t="s">
        <v>18</v>
      </c>
      <c r="L11" s="43" t="s">
        <v>19</v>
      </c>
      <c r="M11" s="44" t="s">
        <v>67</v>
      </c>
      <c r="N11" s="43" t="s">
        <v>20</v>
      </c>
      <c r="O11" s="43" t="s">
        <v>44</v>
      </c>
      <c r="P11" s="43" t="s">
        <v>21</v>
      </c>
      <c r="Q11" s="43" t="s">
        <v>22</v>
      </c>
      <c r="R11" s="43" t="s">
        <v>23</v>
      </c>
      <c r="S11" s="43" t="s">
        <v>24</v>
      </c>
      <c r="T11" s="43" t="s">
        <v>25</v>
      </c>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5" t="s">
        <v>26</v>
      </c>
      <c r="BB11" s="45" t="s">
        <v>41</v>
      </c>
      <c r="BC11" s="46" t="s">
        <v>27</v>
      </c>
      <c r="IE11" s="13"/>
      <c r="IF11" s="13"/>
      <c r="IG11" s="13"/>
      <c r="IH11" s="13"/>
      <c r="II11" s="13"/>
    </row>
    <row r="12" spans="1:243" s="12" customFormat="1" ht="18.75">
      <c r="A12" s="41">
        <v>1</v>
      </c>
      <c r="B12" s="42">
        <v>2</v>
      </c>
      <c r="C12" s="42">
        <v>3</v>
      </c>
      <c r="D12" s="42">
        <v>4</v>
      </c>
      <c r="E12" s="42">
        <v>5</v>
      </c>
      <c r="F12" s="42">
        <v>6</v>
      </c>
      <c r="G12" s="42">
        <v>7</v>
      </c>
      <c r="H12" s="42">
        <v>8</v>
      </c>
      <c r="I12" s="42">
        <v>9</v>
      </c>
      <c r="J12" s="42">
        <v>10</v>
      </c>
      <c r="K12" s="42">
        <v>11</v>
      </c>
      <c r="L12" s="42">
        <v>12</v>
      </c>
      <c r="M12" s="47">
        <v>7</v>
      </c>
      <c r="N12" s="47">
        <v>8</v>
      </c>
      <c r="O12" s="47">
        <v>9</v>
      </c>
      <c r="P12" s="47">
        <v>10</v>
      </c>
      <c r="Q12" s="47">
        <v>11</v>
      </c>
      <c r="R12" s="47">
        <v>12</v>
      </c>
      <c r="S12" s="47">
        <v>13</v>
      </c>
      <c r="T12" s="47">
        <v>14</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15</v>
      </c>
      <c r="BB12" s="47">
        <v>16</v>
      </c>
      <c r="BC12" s="47">
        <v>17</v>
      </c>
      <c r="IE12" s="13"/>
      <c r="IF12" s="13"/>
      <c r="IG12" s="13"/>
      <c r="IH12" s="13"/>
      <c r="II12" s="13"/>
    </row>
    <row r="13" spans="1:243" s="12" customFormat="1" ht="32.25" customHeight="1">
      <c r="A13" s="41">
        <v>1</v>
      </c>
      <c r="B13" s="57" t="s">
        <v>48</v>
      </c>
      <c r="C13" s="20" t="s">
        <v>28</v>
      </c>
      <c r="D13" s="48">
        <v>59</v>
      </c>
      <c r="E13" s="48" t="s">
        <v>47</v>
      </c>
      <c r="F13" s="49"/>
      <c r="G13" s="50"/>
      <c r="H13" s="50"/>
      <c r="I13" s="49" t="s">
        <v>30</v>
      </c>
      <c r="J13" s="51">
        <f aca="true" t="shared" si="0" ref="J13:J20">IF(I13="Less(-)",-1,1)</f>
        <v>1</v>
      </c>
      <c r="K13" s="50" t="s">
        <v>31</v>
      </c>
      <c r="L13" s="50" t="s">
        <v>4</v>
      </c>
      <c r="M13" s="52"/>
      <c r="N13" s="50"/>
      <c r="O13" s="52"/>
      <c r="P13" s="53"/>
      <c r="Q13" s="50"/>
      <c r="R13" s="50"/>
      <c r="S13" s="53"/>
      <c r="T13" s="53"/>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f aca="true" t="shared" si="1" ref="BA13:BA20">D13*M13</f>
        <v>0</v>
      </c>
      <c r="BB13" s="55">
        <f aca="true" t="shared" si="2" ref="BB13:BB20">BA13+(BA13*O13/100)</f>
        <v>0</v>
      </c>
      <c r="BC13" s="56" t="str">
        <f aca="true" t="shared" si="3" ref="BC13:BC20">SpellNumber(L13,BB13)</f>
        <v>INR Zero Only</v>
      </c>
      <c r="IE13" s="13"/>
      <c r="IF13" s="13"/>
      <c r="IG13" s="13"/>
      <c r="IH13" s="13"/>
      <c r="II13" s="13"/>
    </row>
    <row r="14" spans="1:243" s="12" customFormat="1" ht="36.75" customHeight="1">
      <c r="A14" s="41">
        <v>2</v>
      </c>
      <c r="B14" s="57" t="s">
        <v>49</v>
      </c>
      <c r="C14" s="20" t="s">
        <v>45</v>
      </c>
      <c r="D14" s="48">
        <v>59</v>
      </c>
      <c r="E14" s="48" t="s">
        <v>47</v>
      </c>
      <c r="F14" s="49"/>
      <c r="G14" s="50"/>
      <c r="H14" s="50"/>
      <c r="I14" s="49" t="s">
        <v>30</v>
      </c>
      <c r="J14" s="51">
        <f t="shared" si="0"/>
        <v>1</v>
      </c>
      <c r="K14" s="50" t="s">
        <v>31</v>
      </c>
      <c r="L14" s="50" t="s">
        <v>4</v>
      </c>
      <c r="M14" s="52"/>
      <c r="N14" s="50"/>
      <c r="O14" s="52"/>
      <c r="P14" s="53"/>
      <c r="Q14" s="50"/>
      <c r="R14" s="50"/>
      <c r="S14" s="53"/>
      <c r="T14" s="53"/>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5">
        <f t="shared" si="1"/>
        <v>0</v>
      </c>
      <c r="BB14" s="55">
        <f t="shared" si="2"/>
        <v>0</v>
      </c>
      <c r="BC14" s="56" t="str">
        <f t="shared" si="3"/>
        <v>INR Zero Only</v>
      </c>
      <c r="IE14" s="13"/>
      <c r="IF14" s="13"/>
      <c r="IG14" s="13"/>
      <c r="IH14" s="13"/>
      <c r="II14" s="13"/>
    </row>
    <row r="15" spans="1:243" s="12" customFormat="1" ht="95.25" customHeight="1">
      <c r="A15" s="41">
        <v>3</v>
      </c>
      <c r="B15" s="57" t="s">
        <v>50</v>
      </c>
      <c r="C15" s="20" t="s">
        <v>46</v>
      </c>
      <c r="D15" s="48">
        <v>130</v>
      </c>
      <c r="E15" s="48" t="s">
        <v>60</v>
      </c>
      <c r="F15" s="49"/>
      <c r="G15" s="50"/>
      <c r="H15" s="50"/>
      <c r="I15" s="49" t="s">
        <v>30</v>
      </c>
      <c r="J15" s="51">
        <f t="shared" si="0"/>
        <v>1</v>
      </c>
      <c r="K15" s="50" t="s">
        <v>31</v>
      </c>
      <c r="L15" s="50" t="s">
        <v>4</v>
      </c>
      <c r="M15" s="52"/>
      <c r="N15" s="50"/>
      <c r="O15" s="52"/>
      <c r="P15" s="53"/>
      <c r="Q15" s="50"/>
      <c r="R15" s="50"/>
      <c r="S15" s="53"/>
      <c r="T15" s="53"/>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5">
        <f t="shared" si="1"/>
        <v>0</v>
      </c>
      <c r="BB15" s="55">
        <f t="shared" si="2"/>
        <v>0</v>
      </c>
      <c r="BC15" s="56" t="str">
        <f t="shared" si="3"/>
        <v>INR Zero Only</v>
      </c>
      <c r="IE15" s="13"/>
      <c r="IF15" s="13"/>
      <c r="IG15" s="13"/>
      <c r="IH15" s="13"/>
      <c r="II15" s="13"/>
    </row>
    <row r="16" spans="1:243" s="12" customFormat="1" ht="59.25" customHeight="1">
      <c r="A16" s="41">
        <v>4</v>
      </c>
      <c r="B16" s="57" t="s">
        <v>51</v>
      </c>
      <c r="C16" s="20" t="s">
        <v>56</v>
      </c>
      <c r="D16" s="48">
        <v>300</v>
      </c>
      <c r="E16" s="48" t="s">
        <v>60</v>
      </c>
      <c r="F16" s="49"/>
      <c r="G16" s="50"/>
      <c r="H16" s="50"/>
      <c r="I16" s="49" t="s">
        <v>30</v>
      </c>
      <c r="J16" s="51">
        <f t="shared" si="0"/>
        <v>1</v>
      </c>
      <c r="K16" s="50" t="s">
        <v>31</v>
      </c>
      <c r="L16" s="50" t="s">
        <v>4</v>
      </c>
      <c r="M16" s="52"/>
      <c r="N16" s="50"/>
      <c r="O16" s="52"/>
      <c r="P16" s="53"/>
      <c r="Q16" s="50"/>
      <c r="R16" s="50"/>
      <c r="S16" s="53"/>
      <c r="T16" s="53"/>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5">
        <f t="shared" si="1"/>
        <v>0</v>
      </c>
      <c r="BB16" s="55">
        <f t="shared" si="2"/>
        <v>0</v>
      </c>
      <c r="BC16" s="56" t="str">
        <f t="shared" si="3"/>
        <v>INR Zero Only</v>
      </c>
      <c r="IE16" s="13"/>
      <c r="IF16" s="13"/>
      <c r="IG16" s="13"/>
      <c r="IH16" s="13"/>
      <c r="II16" s="13"/>
    </row>
    <row r="17" spans="1:243" s="12" customFormat="1" ht="57.75" customHeight="1">
      <c r="A17" s="41">
        <v>5</v>
      </c>
      <c r="B17" s="57" t="s">
        <v>52</v>
      </c>
      <c r="C17" s="20" t="s">
        <v>34</v>
      </c>
      <c r="D17" s="48">
        <v>15</v>
      </c>
      <c r="E17" s="48" t="s">
        <v>47</v>
      </c>
      <c r="F17" s="49"/>
      <c r="G17" s="50"/>
      <c r="H17" s="50"/>
      <c r="I17" s="49" t="s">
        <v>30</v>
      </c>
      <c r="J17" s="51">
        <f t="shared" si="0"/>
        <v>1</v>
      </c>
      <c r="K17" s="50" t="s">
        <v>31</v>
      </c>
      <c r="L17" s="50" t="s">
        <v>4</v>
      </c>
      <c r="M17" s="52"/>
      <c r="N17" s="50"/>
      <c r="O17" s="52"/>
      <c r="P17" s="53"/>
      <c r="Q17" s="50"/>
      <c r="R17" s="50"/>
      <c r="S17" s="53"/>
      <c r="T17" s="53"/>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5">
        <f t="shared" si="1"/>
        <v>0</v>
      </c>
      <c r="BB17" s="55">
        <f t="shared" si="2"/>
        <v>0</v>
      </c>
      <c r="BC17" s="56" t="str">
        <f t="shared" si="3"/>
        <v>INR Zero Only</v>
      </c>
      <c r="IE17" s="13"/>
      <c r="IF17" s="13"/>
      <c r="IG17" s="13"/>
      <c r="IH17" s="13"/>
      <c r="II17" s="13"/>
    </row>
    <row r="18" spans="1:243" s="12" customFormat="1" ht="59.25" customHeight="1">
      <c r="A18" s="41">
        <v>6</v>
      </c>
      <c r="B18" s="57" t="s">
        <v>53</v>
      </c>
      <c r="C18" s="20" t="s">
        <v>57</v>
      </c>
      <c r="D18" s="48">
        <v>10</v>
      </c>
      <c r="E18" s="48" t="s">
        <v>47</v>
      </c>
      <c r="F18" s="49"/>
      <c r="G18" s="50"/>
      <c r="H18" s="50"/>
      <c r="I18" s="49" t="s">
        <v>30</v>
      </c>
      <c r="J18" s="51">
        <f t="shared" si="0"/>
        <v>1</v>
      </c>
      <c r="K18" s="50" t="s">
        <v>31</v>
      </c>
      <c r="L18" s="50" t="s">
        <v>4</v>
      </c>
      <c r="M18" s="52"/>
      <c r="N18" s="50"/>
      <c r="O18" s="52"/>
      <c r="P18" s="53"/>
      <c r="Q18" s="50"/>
      <c r="R18" s="50"/>
      <c r="S18" s="53"/>
      <c r="T18" s="53"/>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5">
        <f t="shared" si="1"/>
        <v>0</v>
      </c>
      <c r="BB18" s="55">
        <f t="shared" si="2"/>
        <v>0</v>
      </c>
      <c r="BC18" s="56" t="str">
        <f t="shared" si="3"/>
        <v>INR Zero Only</v>
      </c>
      <c r="IE18" s="13"/>
      <c r="IF18" s="13"/>
      <c r="IG18" s="13"/>
      <c r="IH18" s="13"/>
      <c r="II18" s="13"/>
    </row>
    <row r="19" spans="1:243" s="12" customFormat="1" ht="49.5" customHeight="1">
      <c r="A19" s="41">
        <v>7</v>
      </c>
      <c r="B19" s="57" t="s">
        <v>54</v>
      </c>
      <c r="C19" s="20" t="s">
        <v>58</v>
      </c>
      <c r="D19" s="48">
        <v>200</v>
      </c>
      <c r="E19" s="48" t="s">
        <v>60</v>
      </c>
      <c r="F19" s="49"/>
      <c r="G19" s="50"/>
      <c r="H19" s="50"/>
      <c r="I19" s="49" t="s">
        <v>30</v>
      </c>
      <c r="J19" s="51">
        <f t="shared" si="0"/>
        <v>1</v>
      </c>
      <c r="K19" s="50" t="s">
        <v>31</v>
      </c>
      <c r="L19" s="50" t="s">
        <v>4</v>
      </c>
      <c r="M19" s="52"/>
      <c r="N19" s="50"/>
      <c r="O19" s="52"/>
      <c r="P19" s="53"/>
      <c r="Q19" s="50"/>
      <c r="R19" s="50"/>
      <c r="S19" s="53"/>
      <c r="T19" s="53"/>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5">
        <f t="shared" si="1"/>
        <v>0</v>
      </c>
      <c r="BB19" s="55">
        <f t="shared" si="2"/>
        <v>0</v>
      </c>
      <c r="BC19" s="56" t="str">
        <f t="shared" si="3"/>
        <v>INR Zero Only</v>
      </c>
      <c r="IE19" s="13"/>
      <c r="IF19" s="13"/>
      <c r="IG19" s="13"/>
      <c r="IH19" s="13"/>
      <c r="II19" s="13"/>
    </row>
    <row r="20" spans="1:243" s="12" customFormat="1" ht="52.5" customHeight="1">
      <c r="A20" s="41">
        <v>8</v>
      </c>
      <c r="B20" s="57" t="s">
        <v>55</v>
      </c>
      <c r="C20" s="20" t="s">
        <v>59</v>
      </c>
      <c r="D20" s="48">
        <v>60</v>
      </c>
      <c r="E20" s="48" t="s">
        <v>47</v>
      </c>
      <c r="F20" s="49"/>
      <c r="G20" s="50"/>
      <c r="H20" s="50"/>
      <c r="I20" s="49" t="s">
        <v>30</v>
      </c>
      <c r="J20" s="51">
        <f t="shared" si="0"/>
        <v>1</v>
      </c>
      <c r="K20" s="50" t="s">
        <v>31</v>
      </c>
      <c r="L20" s="50" t="s">
        <v>4</v>
      </c>
      <c r="M20" s="52"/>
      <c r="N20" s="50"/>
      <c r="O20" s="52"/>
      <c r="P20" s="53"/>
      <c r="Q20" s="50"/>
      <c r="R20" s="50"/>
      <c r="S20" s="53"/>
      <c r="T20" s="53"/>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5">
        <f t="shared" si="1"/>
        <v>0</v>
      </c>
      <c r="BB20" s="55">
        <f t="shared" si="2"/>
        <v>0</v>
      </c>
      <c r="BC20" s="56" t="str">
        <f t="shared" si="3"/>
        <v>INR Zero Only</v>
      </c>
      <c r="IE20" s="13"/>
      <c r="IF20" s="13"/>
      <c r="IG20" s="13"/>
      <c r="IH20" s="13"/>
      <c r="II20" s="13"/>
    </row>
    <row r="21" spans="1:243" s="14" customFormat="1" ht="58.5" customHeight="1">
      <c r="A21" s="58" t="s">
        <v>33</v>
      </c>
      <c r="B21" s="59"/>
      <c r="C21" s="60"/>
      <c r="D21" s="60"/>
      <c r="E21" s="60"/>
      <c r="F21" s="61"/>
      <c r="G21" s="60"/>
      <c r="H21" s="23"/>
      <c r="I21" s="23"/>
      <c r="J21" s="23"/>
      <c r="K21" s="23"/>
      <c r="L21" s="60"/>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24" t="e">
        <f>SUM(#REF!)</f>
        <v>#REF!</v>
      </c>
      <c r="BB21" s="24">
        <f>SUM(BB13:BB20)</f>
        <v>0</v>
      </c>
      <c r="BC21" s="56" t="str">
        <f>SpellNumber($E$2,BB21)</f>
        <v>INR Zero Only</v>
      </c>
      <c r="IA21" s="14" t="s">
        <v>33</v>
      </c>
      <c r="IE21" s="15"/>
      <c r="IF21" s="15" t="s">
        <v>32</v>
      </c>
      <c r="IG21" s="15" t="s">
        <v>34</v>
      </c>
      <c r="IH21" s="15">
        <v>10</v>
      </c>
      <c r="II21" s="15" t="s">
        <v>29</v>
      </c>
    </row>
    <row r="22" spans="1:243" s="16" customFormat="1" ht="54.75" customHeight="1" hidden="1">
      <c r="A22" s="63" t="s">
        <v>35</v>
      </c>
      <c r="B22" s="64"/>
      <c r="C22" s="65"/>
      <c r="D22" s="66"/>
      <c r="E22" s="67" t="s">
        <v>36</v>
      </c>
      <c r="F22" s="68"/>
      <c r="G22" s="69"/>
      <c r="H22" s="70"/>
      <c r="I22" s="70"/>
      <c r="J22" s="70"/>
      <c r="K22" s="66"/>
      <c r="L22" s="71"/>
      <c r="M22" s="72" t="s">
        <v>37</v>
      </c>
      <c r="N22" s="70"/>
      <c r="O22" s="73"/>
      <c r="P22" s="73"/>
      <c r="Q22" s="73"/>
      <c r="R22" s="73"/>
      <c r="S22" s="73"/>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25">
        <f>IF(ISBLANK(F22),0,IF(E22="Excess (+)",ROUND(BA21+(BA21*F22),2),IF(E22="Less (-)",ROUND(BA21+(BA21*F22*(-1)),2),0)))</f>
        <v>0</v>
      </c>
      <c r="BB22" s="26">
        <f>ROUND(BA22,0)</f>
        <v>0</v>
      </c>
      <c r="BC22" s="74" t="str">
        <f>SpellNumber(L22,BB22)</f>
        <v> Zero Only</v>
      </c>
      <c r="IA22" s="16" t="s">
        <v>35</v>
      </c>
      <c r="IE22" s="17" t="s">
        <v>36</v>
      </c>
      <c r="IF22" s="17"/>
      <c r="IG22" s="17"/>
      <c r="IH22" s="17"/>
      <c r="II22" s="17"/>
    </row>
    <row r="23" spans="1:243" s="16" customFormat="1" ht="43.5" customHeight="1">
      <c r="A23" s="58" t="s">
        <v>38</v>
      </c>
      <c r="B23" s="59"/>
      <c r="C23" s="27" t="str">
        <f>SpellNumber($E$2,BB21)</f>
        <v>INR Zero Only</v>
      </c>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IA23" s="16" t="s">
        <v>38</v>
      </c>
      <c r="IC23" s="16" t="s">
        <v>43</v>
      </c>
      <c r="IE23" s="17"/>
      <c r="IF23" s="17"/>
      <c r="IG23" s="17"/>
      <c r="IH23" s="17"/>
      <c r="II23" s="17"/>
    </row>
    <row r="24" ht="15"/>
    <row r="25" ht="15"/>
    <row r="27" ht="15"/>
    <row r="28" ht="15"/>
  </sheetData>
  <sheetProtection password="E491" sheet="1"/>
  <mergeCells count="10">
    <mergeCell ref="A9:BC9"/>
    <mergeCell ref="C23:BC23"/>
    <mergeCell ref="A1:L1"/>
    <mergeCell ref="A4:BC4"/>
    <mergeCell ref="A5:BC5"/>
    <mergeCell ref="A6:BC6"/>
    <mergeCell ref="A7:BC7"/>
    <mergeCell ref="B8:BC8"/>
    <mergeCell ref="A21:B21"/>
    <mergeCell ref="A23:B23"/>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allowBlank="1" showInputMessage="1" showErrorMessage="1" promptTitle="Itemcode/Make" prompt="Please enter text" sqref="F21 C13:C20">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O20 M13:M20">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list" allowBlank="1" showErrorMessage="1" sqref="K13:K20">
      <formula1>"Partial Conversion,Full Conversion"</formula1>
      <formula2>0</formula2>
    </dataValidation>
    <dataValidation type="list" allowBlank="1" showInputMessage="1" showErrorMessage="1" sqref="L13:L23">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5"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21" t="s">
        <v>39</v>
      </c>
      <c r="F6" s="21"/>
      <c r="G6" s="21"/>
      <c r="H6" s="21"/>
      <c r="I6" s="21"/>
      <c r="J6" s="21"/>
      <c r="K6" s="21"/>
    </row>
    <row r="7" spans="5:11" ht="15">
      <c r="E7" s="22"/>
      <c r="F7" s="22"/>
      <c r="G7" s="22"/>
      <c r="H7" s="22"/>
      <c r="I7" s="22"/>
      <c r="J7" s="22"/>
      <c r="K7" s="22"/>
    </row>
    <row r="8" spans="5:11" ht="15">
      <c r="E8" s="22"/>
      <c r="F8" s="22"/>
      <c r="G8" s="22"/>
      <c r="H8" s="22"/>
      <c r="I8" s="22"/>
      <c r="J8" s="22"/>
      <c r="K8" s="22"/>
    </row>
    <row r="9" spans="5:11" ht="15">
      <c r="E9" s="22"/>
      <c r="F9" s="22"/>
      <c r="G9" s="22"/>
      <c r="H9" s="22"/>
      <c r="I9" s="22"/>
      <c r="J9" s="22"/>
      <c r="K9" s="22"/>
    </row>
    <row r="10" spans="5:11" ht="15">
      <c r="E10" s="22"/>
      <c r="F10" s="22"/>
      <c r="G10" s="22"/>
      <c r="H10" s="22"/>
      <c r="I10" s="22"/>
      <c r="J10" s="22"/>
      <c r="K10" s="22"/>
    </row>
    <row r="11" spans="5:11" ht="15">
      <c r="E11" s="22"/>
      <c r="F11" s="22"/>
      <c r="G11" s="22"/>
      <c r="H11" s="22"/>
      <c r="I11" s="22"/>
      <c r="J11" s="22"/>
      <c r="K11" s="22"/>
    </row>
    <row r="12" spans="5:11" ht="15">
      <c r="E12" s="22"/>
      <c r="F12" s="22"/>
      <c r="G12" s="22"/>
      <c r="H12" s="22"/>
      <c r="I12" s="22"/>
      <c r="J12" s="22"/>
      <c r="K12" s="22"/>
    </row>
    <row r="13" spans="5:11" ht="15">
      <c r="E13" s="22"/>
      <c r="F13" s="22"/>
      <c r="G13" s="22"/>
      <c r="H13" s="22"/>
      <c r="I13" s="22"/>
      <c r="J13" s="22"/>
      <c r="K13" s="22"/>
    </row>
    <row r="14" spans="5:11" ht="15">
      <c r="E14" s="22"/>
      <c r="F14" s="22"/>
      <c r="G14" s="22"/>
      <c r="H14" s="22"/>
      <c r="I14" s="22"/>
      <c r="J14" s="22"/>
      <c r="K14" s="2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2020-10-27T05:14:24Z</cp:lastPrinted>
  <dcterms:created xsi:type="dcterms:W3CDTF">2009-01-30T06:42:42Z</dcterms:created>
  <dcterms:modified xsi:type="dcterms:W3CDTF">2022-05-17T11:17:01Z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