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8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<sst xmlns="http://schemas.openxmlformats.org/spreadsheetml/2006/main" count="139" uniqueCount="65">
  <si>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</si>
  <si>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</si>
  <si>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</si>
  <si>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</si>
  <si>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</si>
  <si>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</si>
  <si>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</si>
  <si>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</si>
  <si>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</si>
  <si>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</si>
  <si>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</si>
  <si>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</si>
  <si>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</si>
  <si>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</si>
  <si>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</si>
  <si>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</si>
  <si>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</si>
  <si>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</si>
  <si>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</si>
  <si>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</si>
  <si>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</si>
  <si>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</si>
  <si>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</si>
  <si>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</si>
  <si>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</si>
  <si>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</si>
  <si>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</si>
  <si>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</si>
  <si>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</si>
  <si>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</si>
  <si>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</si>
  <si>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</si>
  <si>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</si>
  <si>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</si>
  <si>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</si>
  <si>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</si>
  <si>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</si>
  <si>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</si>
  <si>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</si>
  <si>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</si>
  <si>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</si>
  <si>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</si>
  <si>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</si>
  <si>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</si>
  <si>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</si>
  <si>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</si>
  <si>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</si>
  <si>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</si>
  <si>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</si>
  <si>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</si>
  <si>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</si>
  <si>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</si>
  <si>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</si>
  <si>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</si>
  <si>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</si>
  <si>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</si>
  <si>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Tender Inviting Authority: &lt; Director, IISER Mohali &gt;</t>
  </si>
  <si>
    <t>Other Charges if any (A)</t>
  </si>
  <si>
    <t>Other Charges if any (C)</t>
  </si>
  <si>
    <t>Other Charges if any (D)</t>
  </si>
  <si>
    <t>ITEM6</t>
  </si>
  <si>
    <t>Name of Work: &lt; Comprehensive Annual Maintenance Contract of Projectors (with Lamp) &gt;</t>
  </si>
  <si>
    <t>Contract No:  &lt;IISERM(1535)21/22Pur &gt;</t>
  </si>
  <si>
    <r>
      <rPr>
        <b/>
        <sz val="12"/>
        <rFont val="Nimbus"/>
        <family val="0"/>
      </rPr>
      <t xml:space="preserve">Comprehensive Annual Maintenance Contract of Projectors (with Lamp)
</t>
    </r>
    <r>
      <rPr>
        <sz val="12"/>
        <rFont val="Nimbus"/>
        <family val="0"/>
      </rPr>
      <t>(Technical Specification as given below)</t>
    </r>
  </si>
  <si>
    <r>
      <rPr>
        <b/>
        <sz val="12"/>
        <rFont val="Nimbus"/>
        <family val="0"/>
      </rPr>
      <t xml:space="preserve">Comprehensive Annual Maintenance Contract of Projectors (without Lamp)
</t>
    </r>
    <r>
      <rPr>
        <sz val="12"/>
        <rFont val="Nimbus"/>
        <family val="0"/>
      </rPr>
      <t>(Technical Specification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</si>
</sst>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D24" sqref="D24"/>
    </sheetView>
  </sheetViews>
  <sheetFormatPr defaultColWidth="9.140625" defaultRowHeight="15"/>
  <cols>
    <col min="1" max="1" width="12.7109375" style="1" customWidth="1"/>
    <col min="2" max="2" width="55.140625" style="1" customWidth="1"/>
    <col min="3" max="3" width="9.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8.5" customHeight="1">
      <c r="A13" s="68">
        <v>1.1</v>
      </c>
      <c r="B13" s="61" t="s">
        <v>63</v>
      </c>
      <c r="C13" s="66" t="s">
        <v>50</v>
      </c>
      <c r="D13" s="67">
        <v>26</v>
      </c>
      <c r="E13" s="50" t="s">
        <v>36</v>
      </c>
      <c r="F13" s="51"/>
      <c r="G13" s="52"/>
      <c r="H13" s="53"/>
      <c r="I13" s="54" t="s">
        <v>37</v>
      </c>
      <c r="J13" s="55">
        <f aca="true" t="shared" si="0" ref="J13:J18">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18">D13*M13</f>
        <v>0</v>
      </c>
      <c r="BB13" s="45">
        <f aca="true" t="shared" si="2" ref="BB13:BB18">D13*M13+N13+O13+P13+Q13+R13</f>
        <v>0</v>
      </c>
      <c r="BC13" s="25" t="str">
        <f aca="true" t="shared" si="3" ref="BC13:BC18">SpellNumber(L13,BB13)</f>
        <v>INR Zero Only</v>
      </c>
      <c r="IA13" s="26">
        <v>1.1</v>
      </c>
      <c r="IB13" s="26" t="s">
        <v>48</v>
      </c>
      <c r="IC13" s="26" t="s">
        <v>50</v>
      </c>
      <c r="ID13" s="26">
        <v>50</v>
      </c>
      <c r="IE13" s="27" t="s">
        <v>36</v>
      </c>
      <c r="IF13" s="27" t="s">
        <v>39</v>
      </c>
      <c r="IG13" s="27" t="s">
        <v>35</v>
      </c>
      <c r="IH13" s="27">
        <v>123.223</v>
      </c>
      <c r="II13" s="27" t="s">
        <v>36</v>
      </c>
    </row>
    <row r="14" spans="1:243" s="26" customFormat="1" ht="56.25" customHeight="1">
      <c r="A14" s="68">
        <v>1.2</v>
      </c>
      <c r="B14" s="61" t="s">
        <v>64</v>
      </c>
      <c r="C14" s="66" t="s">
        <v>51</v>
      </c>
      <c r="D14" s="67">
        <v>26</v>
      </c>
      <c r="E14" s="50" t="s">
        <v>36</v>
      </c>
      <c r="F14" s="51"/>
      <c r="G14" s="52"/>
      <c r="H14" s="53"/>
      <c r="I14" s="54" t="s">
        <v>37</v>
      </c>
      <c r="J14" s="55">
        <f t="shared" si="0"/>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E14" s="27"/>
      <c r="IF14" s="27"/>
      <c r="IG14" s="27"/>
      <c r="IH14" s="27"/>
      <c r="II14" s="27"/>
    </row>
    <row r="15" spans="1:243" s="26" customFormat="1" ht="30" customHeight="1">
      <c r="A15" s="68">
        <v>1.3</v>
      </c>
      <c r="B15" s="61" t="s">
        <v>57</v>
      </c>
      <c r="C15" s="66" t="s">
        <v>52</v>
      </c>
      <c r="D15" s="67">
        <v>1</v>
      </c>
      <c r="E15" s="50" t="s">
        <v>36</v>
      </c>
      <c r="F15" s="51"/>
      <c r="G15" s="52"/>
      <c r="H15" s="53"/>
      <c r="I15" s="54" t="s">
        <v>37</v>
      </c>
      <c r="J15" s="55">
        <f t="shared" si="0"/>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E15" s="27"/>
      <c r="IF15" s="27"/>
      <c r="IG15" s="27"/>
      <c r="IH15" s="27"/>
      <c r="II15" s="27"/>
    </row>
    <row r="16" spans="1:243" s="26" customFormat="1" ht="28.5" customHeight="1">
      <c r="A16" s="68">
        <v>1.4</v>
      </c>
      <c r="B16" s="61" t="s">
        <v>55</v>
      </c>
      <c r="C16" s="66" t="s">
        <v>53</v>
      </c>
      <c r="D16" s="67">
        <v>1</v>
      </c>
      <c r="E16" s="50" t="s">
        <v>36</v>
      </c>
      <c r="F16" s="51"/>
      <c r="G16" s="52"/>
      <c r="H16" s="53"/>
      <c r="I16" s="54" t="s">
        <v>37</v>
      </c>
      <c r="J16" s="55">
        <f t="shared" si="0"/>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E16" s="27"/>
      <c r="IF16" s="27"/>
      <c r="IG16" s="27"/>
      <c r="IH16" s="27"/>
      <c r="II16" s="27"/>
    </row>
    <row r="17" spans="1:243" s="26" customFormat="1" ht="25.5" customHeight="1">
      <c r="A17" s="68">
        <v>1.5</v>
      </c>
      <c r="B17" s="61" t="s">
        <v>58</v>
      </c>
      <c r="C17" s="66" t="s">
        <v>54</v>
      </c>
      <c r="D17" s="67">
        <v>1</v>
      </c>
      <c r="E17" s="50" t="s">
        <v>36</v>
      </c>
      <c r="F17" s="51"/>
      <c r="G17" s="52"/>
      <c r="H17" s="53"/>
      <c r="I17" s="54" t="s">
        <v>37</v>
      </c>
      <c r="J17" s="55">
        <f t="shared" si="0"/>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E17" s="27"/>
      <c r="IF17" s="27"/>
      <c r="IG17" s="27"/>
      <c r="IH17" s="27"/>
      <c r="II17" s="27"/>
    </row>
    <row r="18" spans="1:243" s="26" customFormat="1" ht="27" customHeight="1">
      <c r="A18" s="68">
        <v>1.6</v>
      </c>
      <c r="B18" s="61" t="s">
        <v>59</v>
      </c>
      <c r="C18" s="66" t="s">
        <v>60</v>
      </c>
      <c r="D18" s="67">
        <v>1</v>
      </c>
      <c r="E18" s="50" t="s">
        <v>36</v>
      </c>
      <c r="F18" s="51"/>
      <c r="G18" s="52"/>
      <c r="H18" s="53"/>
      <c r="I18" s="54" t="s">
        <v>37</v>
      </c>
      <c r="J18" s="55">
        <f t="shared" si="0"/>
        <v>1</v>
      </c>
      <c r="K18" s="56" t="s">
        <v>38</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E18" s="27"/>
      <c r="IF18" s="27"/>
      <c r="IG18" s="27"/>
      <c r="IH18" s="27"/>
      <c r="II18" s="27"/>
    </row>
    <row r="19" spans="1:243" s="26" customFormat="1" ht="24.75" customHeight="1">
      <c r="A19" s="28" t="s">
        <v>41</v>
      </c>
      <c r="B19" s="29"/>
      <c r="C19" s="30"/>
      <c r="D19" s="63"/>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64"/>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0" t="str">
        <f>SpellNumber($E$2,BB19)</f>
        <v>INR Zero Only</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E21" s="42"/>
      <c r="IF21" s="42"/>
      <c r="IG21" s="42"/>
      <c r="IH21" s="42"/>
      <c r="II21" s="42"/>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2022-02-25T04:25:00Z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