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<sst xmlns="http://schemas.openxmlformats.org/spreadsheetml/2006/main" count="145" uniqueCount="63">
  <si>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</si>
  <si>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</si>
  <si>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</si>
  <si>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</si>
  <si>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</si>
  <si>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</si>
  <si>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</si>
  <si>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</si>
  <si>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</si>
  <si>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</si>
  <si>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</si>
  <si>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</si>
  <si>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</si>
  <si>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</si>
  <si>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</si>
  <si>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</si>
  <si>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</si>
  <si>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</si>
  <si>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</si>
  <si>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</si>
  <si>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</si>
  <si>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</si>
  <si>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</si>
  <si>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</si>
  <si>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</si>
  <si>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</si>
  <si>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</si>
  <si>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</si>
  <si>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</si>
  <si>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</si>
  <si>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</si>
  <si>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</si>
  <si>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</si>
  <si>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</si>
  <si>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</si>
  <si>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</si>
  <si>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</si>
  <si>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</si>
  <si>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</si>
  <si>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</si>
  <si>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</si>
  <si>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</si>
  <si>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</si>
  <si>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</si>
  <si>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</si>
  <si>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</si>
  <si>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</si>
  <si>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</si>
  <si>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</si>
  <si>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</si>
  <si>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</si>
  <si>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</si>
  <si>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</si>
  <si>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</si>
  <si>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(B)</t>
  </si>
  <si>
    <t>Any other charges, if any (A)</t>
  </si>
  <si>
    <t>ITEM4</t>
  </si>
  <si>
    <t>ITEM5</t>
  </si>
  <si>
    <t>Supply and  installation of  Freezer
(as per Technical details as given  below)</t>
  </si>
  <si>
    <t>Supply and  installation of  Freeze
(as per Technical details as given  below)</t>
  </si>
  <si>
    <t xml:space="preserve">
Name of Work:&lt;Supply and  installation of Freezer and Freeze    &gt;
 </t>
  </si>
  <si>
    <t>Any other charges, if any (C)</t>
  </si>
  <si>
    <t>Contract No:  &lt;IISERM(1402-2) 20/21-Pur &gt;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</si>
</sst>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26"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70" zoomScaleNormal="70" zoomScalePageLayoutView="0" workbookViewId="0" topLeftCell="A1">
      <selection activeCell="A6" sqref="A6:BC6"/>
    </sheetView>
  </sheetViews>
  <sheetFormatPr defaultColWidth="9.140625" defaultRowHeight="15"/>
  <cols>
    <col min="1" max="1" width="12.7109375" style="1" customWidth="1"/>
    <col min="2" max="2" width="60.71093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24" customHeight="1">
      <c r="A5" s="76" t="s">
        <v>60</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5" t="s">
        <v>62</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9" customHeight="1" thickBot="1">
      <c r="A13" s="59">
        <v>1.1</v>
      </c>
      <c r="B13" s="65" t="s">
        <v>58</v>
      </c>
      <c r="C13" s="61" t="s">
        <v>50</v>
      </c>
      <c r="D13" s="66">
        <v>1</v>
      </c>
      <c r="E13" s="67" t="s">
        <v>36</v>
      </c>
      <c r="F13" s="68"/>
      <c r="G13" s="69"/>
      <c r="H13" s="70"/>
      <c r="I13" s="68" t="s">
        <v>37</v>
      </c>
      <c r="J13" s="71">
        <f>IF(I13="Less(-)",-1,1)</f>
        <v>1</v>
      </c>
      <c r="K13" s="69" t="s">
        <v>38</v>
      </c>
      <c r="L13" s="69"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58</v>
      </c>
      <c r="IC13" s="26" t="s">
        <v>50</v>
      </c>
      <c r="ID13" s="26">
        <v>1</v>
      </c>
      <c r="IE13" s="27" t="s">
        <v>36</v>
      </c>
      <c r="IF13" s="27" t="s">
        <v>39</v>
      </c>
      <c r="IG13" s="27" t="s">
        <v>35</v>
      </c>
      <c r="IH13" s="27">
        <v>123.223</v>
      </c>
      <c r="II13" s="27" t="s">
        <v>36</v>
      </c>
    </row>
    <row r="14" spans="1:243" s="26" customFormat="1" ht="35.25" customHeight="1" thickBot="1">
      <c r="A14" s="59">
        <v>1.2</v>
      </c>
      <c r="B14" s="65" t="s">
        <v>59</v>
      </c>
      <c r="C14" s="61" t="s">
        <v>51</v>
      </c>
      <c r="D14" s="66">
        <v>1</v>
      </c>
      <c r="E14" s="67" t="s">
        <v>36</v>
      </c>
      <c r="F14" s="68"/>
      <c r="G14" s="69"/>
      <c r="H14" s="70"/>
      <c r="I14" s="68" t="s">
        <v>37</v>
      </c>
      <c r="J14" s="71">
        <f>IF(I14="Less(-)",-1,1)</f>
        <v>1</v>
      </c>
      <c r="K14" s="69" t="s">
        <v>38</v>
      </c>
      <c r="L14" s="69"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59</v>
      </c>
      <c r="IC14" s="26" t="s">
        <v>51</v>
      </c>
      <c r="ID14" s="26">
        <v>1</v>
      </c>
      <c r="IE14" s="27" t="s">
        <v>36</v>
      </c>
      <c r="IF14" s="27"/>
      <c r="IG14" s="27"/>
      <c r="IH14" s="27"/>
      <c r="II14" s="27"/>
    </row>
    <row r="15" spans="1:243" s="26" customFormat="1" ht="33" customHeight="1" thickBot="1">
      <c r="A15" s="59">
        <v>1.3</v>
      </c>
      <c r="B15" s="64" t="s">
        <v>55</v>
      </c>
      <c r="C15" s="61" t="s">
        <v>52</v>
      </c>
      <c r="D15" s="66">
        <v>1</v>
      </c>
      <c r="E15" s="67" t="s">
        <v>53</v>
      </c>
      <c r="F15" s="68"/>
      <c r="G15" s="69"/>
      <c r="H15" s="70"/>
      <c r="I15" s="68" t="s">
        <v>37</v>
      </c>
      <c r="J15" s="71">
        <f>IF(I15="Less(-)",-1,1)</f>
        <v>1</v>
      </c>
      <c r="K15" s="69" t="s">
        <v>38</v>
      </c>
      <c r="L15" s="69"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55</v>
      </c>
      <c r="IC15" s="26" t="s">
        <v>52</v>
      </c>
      <c r="ID15" s="26">
        <v>1</v>
      </c>
      <c r="IE15" s="27" t="s">
        <v>53</v>
      </c>
      <c r="IF15" s="27"/>
      <c r="IG15" s="27"/>
      <c r="IH15" s="27"/>
      <c r="II15" s="27"/>
    </row>
    <row r="16" spans="1:243" s="26" customFormat="1" ht="33" customHeight="1" thickBot="1">
      <c r="A16" s="59">
        <v>1.4</v>
      </c>
      <c r="B16" s="64" t="s">
        <v>54</v>
      </c>
      <c r="C16" s="61" t="s">
        <v>56</v>
      </c>
      <c r="D16" s="66">
        <v>1</v>
      </c>
      <c r="E16" s="67" t="s">
        <v>53</v>
      </c>
      <c r="F16" s="68"/>
      <c r="G16" s="69"/>
      <c r="H16" s="70"/>
      <c r="I16" s="68" t="s">
        <v>37</v>
      </c>
      <c r="J16" s="71">
        <f>IF(I16="Less(-)",-1,1)</f>
        <v>1</v>
      </c>
      <c r="K16" s="69" t="s">
        <v>38</v>
      </c>
      <c r="L16" s="69"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54</v>
      </c>
      <c r="IC16" s="26" t="s">
        <v>56</v>
      </c>
      <c r="ID16" s="26">
        <v>1</v>
      </c>
      <c r="IE16" s="27" t="s">
        <v>53</v>
      </c>
      <c r="IF16" s="27"/>
      <c r="IG16" s="27"/>
      <c r="IH16" s="27"/>
      <c r="II16" s="27"/>
    </row>
    <row r="17" spans="1:243" s="26" customFormat="1" ht="33" customHeight="1" thickBot="1">
      <c r="A17" s="59">
        <v>1.5</v>
      </c>
      <c r="B17" s="64" t="s">
        <v>61</v>
      </c>
      <c r="C17" s="61" t="s">
        <v>57</v>
      </c>
      <c r="D17" s="66">
        <v>1</v>
      </c>
      <c r="E17" s="67" t="s">
        <v>53</v>
      </c>
      <c r="F17" s="68"/>
      <c r="G17" s="69"/>
      <c r="H17" s="70"/>
      <c r="I17" s="68" t="s">
        <v>37</v>
      </c>
      <c r="J17" s="71">
        <f>IF(I17="Less(-)",-1,1)</f>
        <v>1</v>
      </c>
      <c r="K17" s="69" t="s">
        <v>38</v>
      </c>
      <c r="L17" s="69"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D17*M17</f>
        <v>0</v>
      </c>
      <c r="BB17" s="45">
        <f>D17*M17+N17+O17+P17+Q17+R17</f>
        <v>0</v>
      </c>
      <c r="BC17" s="25" t="str">
        <f>SpellNumber(L17,BB17)</f>
        <v>INR Zero Only</v>
      </c>
      <c r="IA17" s="26">
        <v>1.5</v>
      </c>
      <c r="IB17" s="60" t="s">
        <v>61</v>
      </c>
      <c r="IC17" s="26" t="s">
        <v>57</v>
      </c>
      <c r="ID17" s="26">
        <v>1</v>
      </c>
      <c r="IE17" s="27" t="s">
        <v>53</v>
      </c>
      <c r="IF17" s="27"/>
      <c r="IG17" s="27"/>
      <c r="IH17" s="27"/>
      <c r="II17" s="27"/>
    </row>
    <row r="18" spans="1:243" s="26" customFormat="1" ht="24.75" customHeight="1">
      <c r="A18" s="28" t="s">
        <v>41</v>
      </c>
      <c r="B18" s="63"/>
      <c r="C18" s="30"/>
      <c r="D18" s="56"/>
      <c r="E18" s="46"/>
      <c r="F18" s="46"/>
      <c r="G18" s="46"/>
      <c r="H18" s="47"/>
      <c r="I18" s="47"/>
      <c r="J18" s="47"/>
      <c r="K18" s="47"/>
      <c r="L18" s="48"/>
      <c r="BA18" s="49">
        <f>SUM(BA13:BA17)</f>
        <v>0</v>
      </c>
      <c r="BB18" s="49">
        <f>SUM(BB13:BB17)</f>
        <v>0</v>
      </c>
      <c r="BC18" s="25" t="str">
        <f>SpellNumber($E$2,BB18)</f>
        <v>INR Zero Only</v>
      </c>
      <c r="IE18" s="27">
        <v>4</v>
      </c>
      <c r="IF18" s="27" t="s">
        <v>40</v>
      </c>
      <c r="IG18" s="27" t="s">
        <v>42</v>
      </c>
      <c r="IH18" s="27">
        <v>10</v>
      </c>
      <c r="II18" s="27" t="s">
        <v>36</v>
      </c>
    </row>
    <row r="19" spans="1:243" s="38" customFormat="1" ht="54.75" customHeight="1" hidden="1">
      <c r="A19" s="29" t="s">
        <v>43</v>
      </c>
      <c r="B19" s="31"/>
      <c r="C19" s="32"/>
      <c r="D19" s="57"/>
      <c r="E19" s="43" t="s">
        <v>44</v>
      </c>
      <c r="F19" s="44"/>
      <c r="G19" s="33"/>
      <c r="H19" s="34"/>
      <c r="I19" s="34"/>
      <c r="J19" s="34"/>
      <c r="K19" s="35"/>
      <c r="L19" s="36"/>
      <c r="M19" s="37" t="s">
        <v>45</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46</v>
      </c>
      <c r="B20" s="28"/>
      <c r="C20" s="73" t="str">
        <f>SpellNumber($E$2,BB18)</f>
        <v>INR Zero Only</v>
      </c>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IE20" s="42"/>
      <c r="IF20" s="42"/>
      <c r="IG20" s="42"/>
      <c r="IH20" s="42"/>
      <c r="II20" s="42"/>
    </row>
    <row r="21" ht="15"/>
    <row r="22" ht="15"/>
    <row r="23" ht="15"/>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 L14 L15 L17 L16">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47</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Mukesh_Kumar</cp:lastModifiedBy>
  <cp:lastPrinted>2014-12-11T06:40:55Z</cp:lastPrinted>
  <dcterms:created xsi:type="dcterms:W3CDTF">2009-01-30T06:42:42Z</dcterms:created>
  <dcterms:modified xsi:type="dcterms:W3CDTF">2021-01-22T11:10:11Z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