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<sst xmlns="http://schemas.openxmlformats.org/spreadsheetml/2006/main" count="127" uniqueCount="59">
  <si>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</si>
  <si>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</si>
  <si>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</si>
  <si>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</si>
  <si>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</si>
  <si>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</si>
  <si>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</si>
  <si>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</si>
  <si>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</si>
  <si>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</si>
  <si>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</si>
  <si>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</si>
  <si>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</si>
  <si>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</si>
  <si>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</si>
  <si>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</si>
  <si>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</si>
  <si>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</si>
  <si>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</si>
  <si>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</si>
  <si>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</si>
  <si>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</si>
  <si>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</si>
  <si>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</si>
  <si>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</si>
  <si>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</si>
  <si>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</si>
  <si>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</si>
  <si>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</si>
  <si>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</si>
  <si>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</si>
  <si>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</si>
  <si>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</si>
  <si>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</si>
  <si>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</si>
  <si>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</si>
  <si>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</si>
  <si>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</si>
  <si>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</si>
  <si>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</si>
  <si>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</si>
  <si>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</si>
  <si>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</si>
  <si>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</si>
  <si>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</si>
  <si>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</si>
  <si>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</si>
  <si>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</si>
  <si>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</si>
  <si>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</si>
  <si>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</si>
  <si>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</si>
  <si>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</si>
  <si>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</si>
  <si>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</si>
  <si>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 xml:space="preserve">Annexure no. 4 and Annexure no. 5 having Sr. No. A- Detailed description of Building Area and details of work including Horticulture work, 
Sr. No. B- Housekeeping machinery, 
Sr. No. C- Housekeeping material requirement every four month and monthly material, including uniforms and shoes and id cards, administration charge. Please see and carefully read all annexures and tender documents  before quoting the rates
</t>
  </si>
  <si>
    <t xml:space="preserve">
Name of Work:&lt;E-Tender for Sanitation, Cleaning, Housekeeping and Horticulture services     &gt;
 </t>
  </si>
  <si>
    <t>Contract No:  &lt;IISERM/Housekeeping &amp; Horticulture Services/2021&gt;</t>
  </si>
  <si>
    <r>
      <t xml:space="preserve">RATE TO BE QUOTED IN SQ FT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</si>
</sst>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5">
      <selection activeCell="O13" sqref="O13"/>
    </sheetView>
  </sheetViews>
  <sheetFormatPr defaultColWidth="9.140625" defaultRowHeight="15"/>
  <cols>
    <col min="1" max="1" width="12.7109375" style="1" customWidth="1"/>
    <col min="2" max="2" width="60.7109375" style="1" customWidth="1"/>
    <col min="3" max="3" width="13.57421875" style="1" hidden="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5" width="12.28125" style="1" customWidth="1"/>
    <col min="16"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57</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58</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188.25" customHeight="1" thickBot="1">
      <c r="A13" s="59">
        <v>1.1</v>
      </c>
      <c r="B13" s="65" t="s">
        <v>55</v>
      </c>
      <c r="C13" s="61" t="s">
        <v>49</v>
      </c>
      <c r="D13" s="66">
        <v>1</v>
      </c>
      <c r="E13" s="67" t="s">
        <v>35</v>
      </c>
      <c r="F13" s="68"/>
      <c r="G13" s="69"/>
      <c r="H13" s="70"/>
      <c r="I13" s="68" t="s">
        <v>36</v>
      </c>
      <c r="J13" s="71">
        <f>IF(I13="Less(-)",-1,1)</f>
        <v>1</v>
      </c>
      <c r="K13" s="69" t="s">
        <v>37</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55</v>
      </c>
      <c r="IC13" s="26" t="s">
        <v>49</v>
      </c>
      <c r="ID13" s="26">
        <v>1</v>
      </c>
      <c r="IE13" s="27" t="s">
        <v>35</v>
      </c>
      <c r="IF13" s="27" t="s">
        <v>38</v>
      </c>
      <c r="IG13" s="27" t="s">
        <v>34</v>
      </c>
      <c r="IH13" s="27">
        <v>123.223</v>
      </c>
      <c r="II13" s="27" t="s">
        <v>35</v>
      </c>
    </row>
    <row r="14" spans="1:243" s="26" customFormat="1" ht="41.25" customHeight="1" thickBot="1">
      <c r="A14" s="59">
        <v>1.2</v>
      </c>
      <c r="B14" s="64" t="s">
        <v>54</v>
      </c>
      <c r="C14" s="61" t="s">
        <v>50</v>
      </c>
      <c r="D14" s="66">
        <v>1</v>
      </c>
      <c r="E14" s="67" t="s">
        <v>52</v>
      </c>
      <c r="F14" s="68"/>
      <c r="G14" s="69"/>
      <c r="H14" s="70"/>
      <c r="I14" s="68" t="s">
        <v>36</v>
      </c>
      <c r="J14" s="71">
        <f>IF(I14="Less(-)",-1,1)</f>
        <v>1</v>
      </c>
      <c r="K14" s="69" t="s">
        <v>37</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54</v>
      </c>
      <c r="IC14" s="26" t="s">
        <v>50</v>
      </c>
      <c r="ID14" s="26">
        <v>1</v>
      </c>
      <c r="IE14" s="27" t="s">
        <v>52</v>
      </c>
      <c r="IF14" s="27"/>
      <c r="IG14" s="27"/>
      <c r="IH14" s="27"/>
      <c r="II14" s="27"/>
    </row>
    <row r="15" spans="1:243" s="26" customFormat="1" ht="33" customHeight="1" thickBot="1">
      <c r="A15" s="59">
        <v>1.3</v>
      </c>
      <c r="B15" s="64" t="s">
        <v>53</v>
      </c>
      <c r="C15" s="61" t="s">
        <v>51</v>
      </c>
      <c r="D15" s="66">
        <v>1</v>
      </c>
      <c r="E15" s="67" t="s">
        <v>52</v>
      </c>
      <c r="F15" s="68"/>
      <c r="G15" s="69"/>
      <c r="H15" s="70"/>
      <c r="I15" s="68" t="s">
        <v>36</v>
      </c>
      <c r="J15" s="71">
        <f>IF(I15="Less(-)",-1,1)</f>
        <v>1</v>
      </c>
      <c r="K15" s="69" t="s">
        <v>37</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53</v>
      </c>
      <c r="IC15" s="26" t="s">
        <v>51</v>
      </c>
      <c r="ID15" s="26">
        <v>1</v>
      </c>
      <c r="IE15" s="27" t="s">
        <v>52</v>
      </c>
      <c r="IF15" s="27"/>
      <c r="IG15" s="27"/>
      <c r="IH15" s="27"/>
      <c r="II15" s="27"/>
    </row>
    <row r="16" spans="1:243" s="26" customFormat="1" ht="24.75" customHeight="1">
      <c r="A16" s="28" t="s">
        <v>40</v>
      </c>
      <c r="B16" s="63"/>
      <c r="C16" s="30"/>
      <c r="D16" s="56"/>
      <c r="E16" s="46"/>
      <c r="F16" s="46"/>
      <c r="G16" s="46"/>
      <c r="H16" s="47"/>
      <c r="I16" s="47"/>
      <c r="J16" s="47"/>
      <c r="K16" s="47"/>
      <c r="L16" s="48"/>
      <c r="BA16" s="49">
        <f>SUM(BA13:BA15)</f>
        <v>0</v>
      </c>
      <c r="BB16" s="49">
        <f>SUM(BB13:BB15)</f>
        <v>0</v>
      </c>
      <c r="BC16" s="25" t="str">
        <f>SpellNumber($E$2,BB16)</f>
        <v>INR Zero Only</v>
      </c>
      <c r="IE16" s="27">
        <v>4</v>
      </c>
      <c r="IF16" s="27" t="s">
        <v>39</v>
      </c>
      <c r="IG16" s="27" t="s">
        <v>41</v>
      </c>
      <c r="IH16" s="27">
        <v>10</v>
      </c>
      <c r="II16" s="27" t="s">
        <v>35</v>
      </c>
    </row>
    <row r="17" spans="1:243" s="38" customFormat="1" ht="54.75" customHeight="1" hidden="1">
      <c r="A17" s="29" t="s">
        <v>42</v>
      </c>
      <c r="B17" s="31"/>
      <c r="C17" s="32"/>
      <c r="D17" s="57"/>
      <c r="E17" s="43" t="s">
        <v>43</v>
      </c>
      <c r="F17" s="44"/>
      <c r="G17" s="33"/>
      <c r="H17" s="34"/>
      <c r="I17" s="34"/>
      <c r="J17" s="34"/>
      <c r="K17" s="35"/>
      <c r="L17" s="36"/>
      <c r="M17" s="37" t="s">
        <v>44</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45</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row r="19" ht="15"/>
    <row r="20" ht="15"/>
    <row r="21" ht="15"/>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46</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2020-12-31T10:24:48Z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