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<sst xmlns="http://schemas.openxmlformats.org/spreadsheetml/2006/main" count="190" uniqueCount="73">
  <si>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</si>
  <si>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</si>
  <si>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</si>
  <si>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</si>
  <si>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</si>
  <si>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</si>
  <si>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</si>
  <si>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</si>
  <si>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</si>
  <si>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</si>
  <si>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</si>
  <si>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</si>
  <si>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</si>
  <si>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</si>
  <si>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</si>
  <si>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</si>
  <si>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</si>
  <si>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</si>
  <si>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</si>
  <si>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</si>
  <si>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</si>
  <si>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</si>
  <si>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</si>
  <si>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</si>
  <si>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</si>
  <si>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</si>
  <si>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</si>
  <si>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</si>
  <si>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</si>
  <si>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</si>
  <si>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</si>
  <si>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</si>
  <si>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</si>
  <si>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</si>
  <si>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</si>
  <si>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</si>
  <si>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</si>
  <si>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</si>
  <si>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</si>
  <si>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</si>
  <si>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</si>
  <si>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</si>
  <si>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</si>
  <si>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</si>
  <si>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</si>
  <si>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</si>
  <si>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</si>
  <si>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</si>
  <si>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</si>
  <si>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</si>
  <si>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</si>
  <si>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</si>
  <si>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</si>
  <si>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</si>
  <si>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</si>
  <si>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</si>
  <si>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ITEM6</t>
  </si>
  <si>
    <t>ITEM7</t>
  </si>
  <si>
    <t xml:space="preserve">
Name of Work:&lt; Appointment of Custom House and Clearance-cum-Consolidation Agent   &gt;
 </t>
  </si>
  <si>
    <t>CATEGORY-II
(as per Technical details/terms as given  below)</t>
  </si>
  <si>
    <t>CATEGORY-III
(as per Technical details/terms as given  below)</t>
  </si>
  <si>
    <t>CATEGORY-I
(as per Technical details/terms as given  below)</t>
  </si>
  <si>
    <t>CATEGORY-IV
(as per Technical details/terms as given  below)</t>
  </si>
  <si>
    <t>CATEGORY-V
(as per Technical details/terms as given  below)</t>
  </si>
  <si>
    <t>CATEGORY-VI
(as per Technical details/terms as given  below)</t>
  </si>
  <si>
    <t>CATEGORY-VII
(as per Technical details/terms as given  below)</t>
  </si>
  <si>
    <t>CATEGORY-VIII
(as per Technical details/terms as given  below)</t>
  </si>
  <si>
    <t>ITEM9</t>
  </si>
  <si>
    <t>ITEM10</t>
  </si>
  <si>
    <t>ITEM8</t>
  </si>
  <si>
    <t>Any other charges, if any (A) if any</t>
  </si>
  <si>
    <t>CATEGORY-II-B
(as per Technical details/terms as given  below)</t>
  </si>
  <si>
    <t>Contract No:  &lt;IISERM(1371-2) 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</si>
</sst>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174"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72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1" t="s">
        <v>61</v>
      </c>
      <c r="C13" s="68" t="s">
        <v>50</v>
      </c>
      <c r="D13" s="66">
        <v>1</v>
      </c>
      <c r="E13" s="65" t="s">
        <v>36</v>
      </c>
      <c r="F13" s="50"/>
      <c r="G13" s="51"/>
      <c r="H13" s="52"/>
      <c r="I13" s="53" t="s">
        <v>37</v>
      </c>
      <c r="J13" s="54">
        <f aca="true" t="shared" si="0" ref="J13:J22">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22">D13*M13</f>
        <v>0</v>
      </c>
      <c r="BB13" s="45">
        <f aca="true" t="shared" si="2" ref="BB13:BB22">D13*M13+N13+O13+P13+Q13+R13</f>
        <v>0</v>
      </c>
      <c r="BC13" s="25" t="str">
        <f aca="true" t="shared" si="3" ref="BC13:BC22">SpellNumber(L13,BB13)</f>
        <v>INR Zero Only</v>
      </c>
      <c r="IA13" s="26">
        <v>1.1</v>
      </c>
      <c r="IB13" s="67" t="s">
        <v>61</v>
      </c>
      <c r="IC13" s="26" t="s">
        <v>50</v>
      </c>
      <c r="ID13" s="26">
        <v>1</v>
      </c>
      <c r="IE13" s="27" t="s">
        <v>36</v>
      </c>
      <c r="IF13" s="27" t="s">
        <v>39</v>
      </c>
      <c r="IG13" s="27" t="s">
        <v>35</v>
      </c>
      <c r="IH13" s="27">
        <v>123.223</v>
      </c>
      <c r="II13" s="27" t="s">
        <v>36</v>
      </c>
    </row>
    <row r="14" spans="1:243" s="26" customFormat="1" ht="36" customHeight="1" thickBot="1">
      <c r="A14" s="64">
        <v>1.2</v>
      </c>
      <c r="B14" s="71" t="s">
        <v>59</v>
      </c>
      <c r="C14" s="68" t="s">
        <v>51</v>
      </c>
      <c r="D14" s="66">
        <v>1</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59</v>
      </c>
      <c r="IC14" s="26" t="s">
        <v>51</v>
      </c>
      <c r="ID14" s="26">
        <v>1</v>
      </c>
      <c r="IE14" s="27" t="s">
        <v>53</v>
      </c>
      <c r="IF14" s="27"/>
      <c r="IG14" s="27"/>
      <c r="IH14" s="27"/>
      <c r="II14" s="27"/>
    </row>
    <row r="15" spans="1:243" s="26" customFormat="1" ht="31.5" customHeight="1" thickBot="1">
      <c r="A15" s="64">
        <v>1.3</v>
      </c>
      <c r="B15" s="71" t="s">
        <v>71</v>
      </c>
      <c r="C15" s="68" t="s">
        <v>52</v>
      </c>
      <c r="D15" s="66">
        <v>1</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71</v>
      </c>
      <c r="IC15" s="26" t="s">
        <v>52</v>
      </c>
      <c r="ID15" s="26">
        <v>1</v>
      </c>
      <c r="IE15" s="27" t="s">
        <v>53</v>
      </c>
      <c r="IF15" s="27"/>
      <c r="IG15" s="27"/>
      <c r="IH15" s="27"/>
      <c r="II15" s="27"/>
    </row>
    <row r="16" spans="1:243" s="26" customFormat="1" ht="33" customHeight="1" thickBot="1">
      <c r="A16" s="64">
        <v>1.4</v>
      </c>
      <c r="B16" s="71" t="s">
        <v>60</v>
      </c>
      <c r="C16" s="68" t="s">
        <v>54</v>
      </c>
      <c r="D16" s="66">
        <v>1</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60</v>
      </c>
      <c r="IC16" s="26" t="s">
        <v>54</v>
      </c>
      <c r="ID16" s="26">
        <v>1</v>
      </c>
      <c r="IE16" s="27" t="s">
        <v>53</v>
      </c>
      <c r="IF16" s="27"/>
      <c r="IG16" s="27"/>
      <c r="IH16" s="27"/>
      <c r="II16" s="27"/>
    </row>
    <row r="17" spans="1:243" s="26" customFormat="1" ht="36" customHeight="1" thickBot="1">
      <c r="A17" s="64">
        <v>1.5</v>
      </c>
      <c r="B17" s="71" t="s">
        <v>62</v>
      </c>
      <c r="C17" s="68" t="s">
        <v>55</v>
      </c>
      <c r="D17" s="66">
        <v>1</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62</v>
      </c>
      <c r="IC17" s="26" t="s">
        <v>55</v>
      </c>
      <c r="ID17" s="26">
        <v>1</v>
      </c>
      <c r="IE17" s="27" t="s">
        <v>53</v>
      </c>
      <c r="IF17" s="27"/>
      <c r="IG17" s="27"/>
      <c r="IH17" s="27"/>
      <c r="II17" s="27"/>
    </row>
    <row r="18" spans="1:243" s="26" customFormat="1" ht="30.75" customHeight="1" thickBot="1">
      <c r="A18" s="64">
        <v>1.6</v>
      </c>
      <c r="B18" s="71" t="s">
        <v>63</v>
      </c>
      <c r="C18" s="68" t="s">
        <v>56</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7" t="s">
        <v>63</v>
      </c>
      <c r="IC18" s="26" t="s">
        <v>56</v>
      </c>
      <c r="ID18" s="26">
        <v>1</v>
      </c>
      <c r="IE18" s="27" t="s">
        <v>53</v>
      </c>
      <c r="IF18" s="27"/>
      <c r="IG18" s="27"/>
      <c r="IH18" s="27"/>
      <c r="II18" s="27"/>
    </row>
    <row r="19" spans="1:243" s="26" customFormat="1" ht="30.75" customHeight="1" thickBot="1">
      <c r="A19" s="64">
        <v>1.7</v>
      </c>
      <c r="B19" s="71" t="s">
        <v>64</v>
      </c>
      <c r="C19" s="68" t="s">
        <v>57</v>
      </c>
      <c r="D19" s="66">
        <v>1</v>
      </c>
      <c r="E19" s="65" t="s">
        <v>53</v>
      </c>
      <c r="F19" s="50"/>
      <c r="G19" s="51"/>
      <c r="H19" s="52"/>
      <c r="I19" s="53" t="s">
        <v>37</v>
      </c>
      <c r="J19" s="54">
        <f t="shared" si="0"/>
        <v>1</v>
      </c>
      <c r="K19" s="55" t="s">
        <v>38</v>
      </c>
      <c r="L19" s="55" t="s">
        <v>4</v>
      </c>
      <c r="M19" s="56"/>
      <c r="N19" s="51"/>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D19*M19</f>
        <v>0</v>
      </c>
      <c r="BB19" s="45">
        <f>D19*M19+N19+O19+P19+Q19+R19</f>
        <v>0</v>
      </c>
      <c r="BC19" s="25" t="str">
        <f>SpellNumber(L19,BB19)</f>
        <v>INR Zero Only</v>
      </c>
      <c r="IA19" s="26">
        <v>1.7</v>
      </c>
      <c r="IB19" s="67" t="s">
        <v>64</v>
      </c>
      <c r="IC19" s="26" t="s">
        <v>57</v>
      </c>
      <c r="ID19" s="26">
        <v>1</v>
      </c>
      <c r="IE19" s="27" t="s">
        <v>53</v>
      </c>
      <c r="IF19" s="27"/>
      <c r="IG19" s="27"/>
      <c r="IH19" s="27"/>
      <c r="II19" s="27"/>
    </row>
    <row r="20" spans="1:243" s="26" customFormat="1" ht="30.75" customHeight="1" thickBot="1">
      <c r="A20" s="64">
        <v>1.8</v>
      </c>
      <c r="B20" s="71" t="s">
        <v>65</v>
      </c>
      <c r="C20" s="68" t="s">
        <v>69</v>
      </c>
      <c r="D20" s="66">
        <v>1</v>
      </c>
      <c r="E20" s="65" t="s">
        <v>53</v>
      </c>
      <c r="F20" s="50"/>
      <c r="G20" s="51"/>
      <c r="H20" s="52"/>
      <c r="I20" s="53" t="s">
        <v>37</v>
      </c>
      <c r="J20" s="54">
        <f t="shared" si="0"/>
        <v>1</v>
      </c>
      <c r="K20" s="55" t="s">
        <v>38</v>
      </c>
      <c r="L20" s="55" t="s">
        <v>4</v>
      </c>
      <c r="M20" s="56"/>
      <c r="N20" s="51"/>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D20*M20</f>
        <v>0</v>
      </c>
      <c r="BB20" s="45">
        <f>D20*M20+N20+O20+P20+Q20+R20</f>
        <v>0</v>
      </c>
      <c r="BC20" s="25" t="str">
        <f>SpellNumber(L20,BB20)</f>
        <v>INR Zero Only</v>
      </c>
      <c r="IA20" s="26">
        <v>1.8</v>
      </c>
      <c r="IB20" s="67" t="s">
        <v>65</v>
      </c>
      <c r="IC20" s="26" t="s">
        <v>69</v>
      </c>
      <c r="ID20" s="26">
        <v>1</v>
      </c>
      <c r="IE20" s="27" t="s">
        <v>53</v>
      </c>
      <c r="IF20" s="27"/>
      <c r="IG20" s="27"/>
      <c r="IH20" s="27"/>
      <c r="II20" s="27"/>
    </row>
    <row r="21" spans="1:243" s="26" customFormat="1" ht="30.75" customHeight="1" thickBot="1">
      <c r="A21" s="64">
        <v>1.9</v>
      </c>
      <c r="B21" s="71" t="s">
        <v>66</v>
      </c>
      <c r="C21" s="68" t="s">
        <v>67</v>
      </c>
      <c r="D21" s="66">
        <v>1</v>
      </c>
      <c r="E21" s="65" t="s">
        <v>53</v>
      </c>
      <c r="F21" s="50"/>
      <c r="G21" s="51"/>
      <c r="H21" s="52"/>
      <c r="I21" s="53" t="s">
        <v>37</v>
      </c>
      <c r="J21" s="54">
        <f t="shared" si="0"/>
        <v>1</v>
      </c>
      <c r="K21" s="55" t="s">
        <v>38</v>
      </c>
      <c r="L21" s="55" t="s">
        <v>4</v>
      </c>
      <c r="M21" s="56"/>
      <c r="N21" s="51"/>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D21*M21</f>
        <v>0</v>
      </c>
      <c r="BB21" s="45">
        <f>D21*M21+N21+O21+P21+Q21+R21</f>
        <v>0</v>
      </c>
      <c r="BC21" s="25" t="str">
        <f>SpellNumber(L21,BB21)</f>
        <v>INR Zero Only</v>
      </c>
      <c r="IA21" s="26">
        <v>1.9</v>
      </c>
      <c r="IB21" s="67" t="s">
        <v>66</v>
      </c>
      <c r="IC21" s="26" t="s">
        <v>67</v>
      </c>
      <c r="ID21" s="26">
        <v>1</v>
      </c>
      <c r="IE21" s="27" t="s">
        <v>53</v>
      </c>
      <c r="IF21" s="27"/>
      <c r="IG21" s="27"/>
      <c r="IH21" s="27"/>
      <c r="II21" s="27"/>
    </row>
    <row r="22" spans="1:243" s="26" customFormat="1" ht="29.25" customHeight="1" thickBot="1">
      <c r="A22" s="72">
        <v>2</v>
      </c>
      <c r="B22" s="71" t="s">
        <v>70</v>
      </c>
      <c r="C22" s="68" t="s">
        <v>68</v>
      </c>
      <c r="D22" s="66">
        <v>1</v>
      </c>
      <c r="E22" s="65" t="s">
        <v>53</v>
      </c>
      <c r="F22" s="50"/>
      <c r="G22" s="51"/>
      <c r="H22" s="52"/>
      <c r="I22" s="53" t="s">
        <v>37</v>
      </c>
      <c r="J22" s="54">
        <f t="shared" si="0"/>
        <v>1</v>
      </c>
      <c r="K22" s="55" t="s">
        <v>38</v>
      </c>
      <c r="L22" s="55" t="s">
        <v>4</v>
      </c>
      <c r="M22" s="56"/>
      <c r="N22" s="51"/>
      <c r="O22" s="56"/>
      <c r="P22" s="56"/>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0</v>
      </c>
      <c r="BB22" s="45">
        <f t="shared" si="2"/>
        <v>0</v>
      </c>
      <c r="BC22" s="25" t="str">
        <f t="shared" si="3"/>
        <v>INR Zero Only</v>
      </c>
      <c r="IA22" s="26">
        <v>2</v>
      </c>
      <c r="IB22" s="67" t="s">
        <v>70</v>
      </c>
      <c r="IC22" s="26" t="s">
        <v>68</v>
      </c>
      <c r="ID22" s="26">
        <v>1</v>
      </c>
      <c r="IE22" s="27" t="s">
        <v>53</v>
      </c>
      <c r="IF22" s="27"/>
      <c r="IG22" s="27"/>
      <c r="IH22" s="27"/>
      <c r="II22" s="27"/>
    </row>
    <row r="23" spans="1:243" s="26" customFormat="1" ht="24.75" customHeight="1">
      <c r="A23" s="28" t="s">
        <v>41</v>
      </c>
      <c r="B23" s="70"/>
      <c r="C23" s="30"/>
      <c r="D23" s="61"/>
      <c r="E23" s="46"/>
      <c r="F23" s="46"/>
      <c r="G23" s="46"/>
      <c r="H23" s="47"/>
      <c r="I23" s="47"/>
      <c r="J23" s="47"/>
      <c r="K23" s="47"/>
      <c r="L23" s="48"/>
      <c r="BA23" s="49">
        <f>SUM(BA13:BA22)</f>
        <v>0</v>
      </c>
      <c r="BB23" s="49">
        <f>SUM(BB13:BB22)</f>
        <v>0</v>
      </c>
      <c r="BC23" s="25" t="str">
        <f>SpellNumber($E$2,BB23)</f>
        <v>INR Zero Only</v>
      </c>
      <c r="IE23" s="27">
        <v>4</v>
      </c>
      <c r="IF23" s="27" t="s">
        <v>40</v>
      </c>
      <c r="IG23" s="27" t="s">
        <v>42</v>
      </c>
      <c r="IH23" s="27">
        <v>10</v>
      </c>
      <c r="II23" s="27" t="s">
        <v>36</v>
      </c>
    </row>
    <row r="24" spans="1:243" s="38" customFormat="1" ht="54.75" customHeight="1" hidden="1">
      <c r="A24" s="29" t="s">
        <v>43</v>
      </c>
      <c r="B24" s="31"/>
      <c r="C24" s="32"/>
      <c r="D24" s="62"/>
      <c r="E24" s="43" t="s">
        <v>44</v>
      </c>
      <c r="F24" s="44"/>
      <c r="G24" s="33"/>
      <c r="H24" s="34"/>
      <c r="I24" s="34"/>
      <c r="J24" s="34"/>
      <c r="K24" s="35"/>
      <c r="L24" s="36"/>
      <c r="M24" s="37" t="s">
        <v>45</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46</v>
      </c>
      <c r="B25" s="28"/>
      <c r="C25" s="74" t="str">
        <f>SpellNumber($E$2,BB23)</f>
        <v>INR Zero Only</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IE25" s="42"/>
      <c r="IF25" s="42"/>
      <c r="IG25" s="42"/>
      <c r="IH25" s="42"/>
      <c r="II25" s="42"/>
    </row>
    <row r="27" ht="15"/>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20 L13 L14 L15 L16 L17 L18 L19 L22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2020-10-13T09:18:33Z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