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<sst xmlns="http://schemas.openxmlformats.org/spreadsheetml/2006/main" count="111" uniqueCount="54">
  <si>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</si>
  <si>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</si>
  <si>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</si>
  <si>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</si>
  <si>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</si>
  <si>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</si>
  <si>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</si>
  <si>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</si>
  <si>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</si>
  <si>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</si>
  <si>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</si>
  <si>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</si>
  <si>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</si>
  <si>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</si>
  <si>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</si>
  <si>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</si>
  <si>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</si>
  <si>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</si>
  <si>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</si>
  <si>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</si>
  <si>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</si>
  <si>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</si>
  <si>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</si>
  <si>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</si>
  <si>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</si>
  <si>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</si>
  <si>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</si>
  <si>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</si>
  <si>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</si>
  <si>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</si>
  <si>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</si>
  <si>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</si>
  <si>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</si>
  <si>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</si>
  <si>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</si>
  <si>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</si>
  <si>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</si>
  <si>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</si>
  <si>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</si>
  <si>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</si>
  <si>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</si>
  <si>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</si>
  <si>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</si>
  <si>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</si>
  <si>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</si>
  <si>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</si>
  <si>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</si>
  <si>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</si>
  <si>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</si>
  <si>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</si>
  <si>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&lt;AMC For Clean Room Class 10000 for Dr.S.Jena lab in AB-2 at IISER Mohali&gt;</t>
  </si>
  <si>
    <t>AMC for clean room of class 10,000 having Hepa filteration, condensing unit 22.5 TR capacity of Blue Star Make, Humidifier, sensor, display unit, all complete as per the enclosed scope of work</t>
  </si>
  <si>
    <t>Job</t>
  </si>
  <si>
    <t>Contract No:  &lt;IISER/EE-EO/20-21/MISC-01&gt;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</si>
</sst>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5" applyNumberFormat="1" applyFont="1" applyFill="1" applyBorder="1" applyAlignment="1">
      <alignment horizontal="center" vertical="top" wrapText="1"/>
      <protection/>
    </xf>
    <xf numFmtId="0" fontId="7" fillId="33"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4"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4" borderId="11" xfId="59" applyNumberFormat="1" applyFont="1" applyFill="1" applyBorder="1" applyAlignment="1" applyProtection="1">
      <alignment vertical="center" wrapText="1"/>
      <protection locked="0"/>
    </xf>
    <xf numFmtId="0" fontId="19" fillId="34"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5"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24" fillId="0" borderId="11" xfId="0" applyFont="1" applyFill="1" applyBorder="1" applyAlignment="1">
      <alignment horizontal="left" vertical="center" wrapText="1"/>
    </xf>
    <xf numFmtId="2" fontId="7" fillId="34" borderId="11" xfId="55" applyNumberFormat="1" applyFont="1" applyFill="1" applyBorder="1" applyAlignment="1" applyProtection="1">
      <alignment horizontal="center" vertical="center"/>
      <protection locked="0"/>
    </xf>
    <xf numFmtId="2" fontId="7" fillId="0" borderId="11" xfId="59" applyNumberFormat="1" applyFont="1" applyFill="1" applyBorder="1" applyAlignment="1">
      <alignment horizontal="center" vertical="center"/>
      <protection/>
    </xf>
    <xf numFmtId="0" fontId="4" fillId="0" borderId="11" xfId="59" applyNumberFormat="1" applyFont="1" applyFill="1" applyBorder="1" applyAlignment="1">
      <alignment horizontal="center" vertical="center" wrapText="1"/>
      <protection/>
    </xf>
    <xf numFmtId="2" fontId="15" fillId="0" borderId="11" xfId="59" applyNumberFormat="1" applyFont="1" applyFill="1" applyBorder="1" applyAlignment="1">
      <alignment horizontal="center" vertical="center"/>
      <protection/>
    </xf>
    <xf numFmtId="0" fontId="7" fillId="0"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7" fillId="0" borderId="11" xfId="59" applyNumberFormat="1" applyFont="1" applyFill="1" applyBorder="1" applyAlignment="1">
      <alignment horizontal="left" vertical="center"/>
      <protection/>
    </xf>
    <xf numFmtId="0" fontId="7" fillId="35" borderId="11" xfId="59" applyNumberFormat="1" applyFont="1" applyFill="1" applyBorder="1" applyAlignment="1">
      <alignment horizontal="left" vertical="center"/>
      <protection/>
    </xf>
    <xf numFmtId="0" fontId="14" fillId="0" borderId="11" xfId="59" applyNumberFormat="1" applyFont="1" applyFill="1" applyBorder="1" applyAlignment="1">
      <alignment horizontal="center" vertical="center" wrapText="1" readingOrder="1"/>
      <protection/>
    </xf>
    <xf numFmtId="0" fontId="11" fillId="0" borderId="12"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center" wrapText="1"/>
      <protection/>
    </xf>
    <xf numFmtId="0" fontId="15" fillId="0" borderId="14" xfId="59" applyNumberFormat="1" applyFont="1" applyFill="1" applyBorder="1" applyAlignment="1">
      <alignment horizontal="center" vertical="center" wrapText="1"/>
      <protection/>
    </xf>
    <xf numFmtId="0" fontId="15" fillId="0" borderId="15" xfId="59"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7" borderId="17"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5"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BG12" sqref="BG12"/>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86.25" customHeight="1">
      <c r="A8" s="11" t="s">
        <v>44</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3" t="s">
        <v>7</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6" customFormat="1" ht="18.75" customHeight="1">
      <c r="A10" s="28" t="s">
        <v>8</v>
      </c>
      <c r="B10" s="28" t="s">
        <v>9</v>
      </c>
      <c r="C10" s="28" t="s">
        <v>9</v>
      </c>
      <c r="D10" s="28" t="s">
        <v>8</v>
      </c>
      <c r="E10" s="28" t="s">
        <v>9</v>
      </c>
      <c r="F10" s="28" t="s">
        <v>10</v>
      </c>
      <c r="G10" s="28" t="s">
        <v>10</v>
      </c>
      <c r="H10" s="28" t="s">
        <v>11</v>
      </c>
      <c r="I10" s="28" t="s">
        <v>9</v>
      </c>
      <c r="J10" s="28" t="s">
        <v>8</v>
      </c>
      <c r="K10" s="28" t="s">
        <v>12</v>
      </c>
      <c r="L10" s="28" t="s">
        <v>9</v>
      </c>
      <c r="M10" s="28" t="s">
        <v>8</v>
      </c>
      <c r="N10" s="28" t="s">
        <v>10</v>
      </c>
      <c r="O10" s="28" t="s">
        <v>10</v>
      </c>
      <c r="P10" s="28" t="s">
        <v>10</v>
      </c>
      <c r="Q10" s="28" t="s">
        <v>10</v>
      </c>
      <c r="R10" s="28" t="s">
        <v>11</v>
      </c>
      <c r="S10" s="28" t="s">
        <v>11</v>
      </c>
      <c r="T10" s="28" t="s">
        <v>10</v>
      </c>
      <c r="U10" s="28" t="s">
        <v>10</v>
      </c>
      <c r="V10" s="28" t="s">
        <v>10</v>
      </c>
      <c r="W10" s="28" t="s">
        <v>10</v>
      </c>
      <c r="X10" s="28" t="s">
        <v>11</v>
      </c>
      <c r="Y10" s="28" t="s">
        <v>11</v>
      </c>
      <c r="Z10" s="28" t="s">
        <v>10</v>
      </c>
      <c r="AA10" s="28" t="s">
        <v>10</v>
      </c>
      <c r="AB10" s="28" t="s">
        <v>10</v>
      </c>
      <c r="AC10" s="28" t="s">
        <v>10</v>
      </c>
      <c r="AD10" s="28" t="s">
        <v>11</v>
      </c>
      <c r="AE10" s="28" t="s">
        <v>11</v>
      </c>
      <c r="AF10" s="28" t="s">
        <v>10</v>
      </c>
      <c r="AG10" s="28" t="s">
        <v>10</v>
      </c>
      <c r="AH10" s="28" t="s">
        <v>10</v>
      </c>
      <c r="AI10" s="28" t="s">
        <v>10</v>
      </c>
      <c r="AJ10" s="28" t="s">
        <v>11</v>
      </c>
      <c r="AK10" s="28" t="s">
        <v>11</v>
      </c>
      <c r="AL10" s="28" t="s">
        <v>10</v>
      </c>
      <c r="AM10" s="28" t="s">
        <v>10</v>
      </c>
      <c r="AN10" s="28" t="s">
        <v>10</v>
      </c>
      <c r="AO10" s="28" t="s">
        <v>10</v>
      </c>
      <c r="AP10" s="28" t="s">
        <v>11</v>
      </c>
      <c r="AQ10" s="28" t="s">
        <v>11</v>
      </c>
      <c r="AR10" s="28" t="s">
        <v>10</v>
      </c>
      <c r="AS10" s="28" t="s">
        <v>10</v>
      </c>
      <c r="AT10" s="28" t="s">
        <v>8</v>
      </c>
      <c r="AU10" s="28" t="s">
        <v>8</v>
      </c>
      <c r="AV10" s="28" t="s">
        <v>11</v>
      </c>
      <c r="AW10" s="28" t="s">
        <v>11</v>
      </c>
      <c r="AX10" s="28" t="s">
        <v>8</v>
      </c>
      <c r="AY10" s="28" t="s">
        <v>8</v>
      </c>
      <c r="AZ10" s="28" t="s">
        <v>13</v>
      </c>
      <c r="BA10" s="28" t="s">
        <v>8</v>
      </c>
      <c r="BB10" s="28" t="s">
        <v>8</v>
      </c>
      <c r="BC10" s="28" t="s">
        <v>9</v>
      </c>
      <c r="IE10" s="17"/>
      <c r="IF10" s="17"/>
      <c r="IG10" s="17"/>
      <c r="IH10" s="17"/>
      <c r="II10" s="17"/>
    </row>
    <row r="11" spans="1:243" s="16" customFormat="1" ht="117.75" customHeight="1">
      <c r="A11" s="55" t="s">
        <v>14</v>
      </c>
      <c r="B11" s="56" t="s">
        <v>15</v>
      </c>
      <c r="C11" s="56" t="s">
        <v>16</v>
      </c>
      <c r="D11" s="56" t="s">
        <v>17</v>
      </c>
      <c r="E11" s="56" t="s">
        <v>18</v>
      </c>
      <c r="F11" s="56" t="s">
        <v>19</v>
      </c>
      <c r="G11" s="56"/>
      <c r="H11" s="56"/>
      <c r="I11" s="56" t="s">
        <v>20</v>
      </c>
      <c r="J11" s="56" t="s">
        <v>21</v>
      </c>
      <c r="K11" s="56" t="s">
        <v>22</v>
      </c>
      <c r="L11" s="56" t="s">
        <v>23</v>
      </c>
      <c r="M11" s="57" t="s">
        <v>49</v>
      </c>
      <c r="N11" s="56" t="s">
        <v>24</v>
      </c>
      <c r="O11" s="56" t="s">
        <v>48</v>
      </c>
      <c r="P11" s="56" t="s">
        <v>25</v>
      </c>
      <c r="Q11" s="56" t="s">
        <v>26</v>
      </c>
      <c r="R11" s="56" t="s">
        <v>27</v>
      </c>
      <c r="S11" s="56" t="s">
        <v>28</v>
      </c>
      <c r="T11" s="56" t="s">
        <v>29</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30</v>
      </c>
      <c r="BB11" s="58" t="s">
        <v>45</v>
      </c>
      <c r="BC11" s="59" t="s">
        <v>31</v>
      </c>
      <c r="IE11" s="17"/>
      <c r="IF11" s="17"/>
      <c r="IG11" s="17"/>
      <c r="IH11" s="17"/>
      <c r="II11" s="17"/>
    </row>
    <row r="12" spans="1:243" s="16" customFormat="1" ht="15">
      <c r="A12" s="28">
        <v>1</v>
      </c>
      <c r="B12" s="28">
        <v>2</v>
      </c>
      <c r="C12" s="28">
        <v>3</v>
      </c>
      <c r="D12" s="28">
        <v>4</v>
      </c>
      <c r="E12" s="28">
        <v>5</v>
      </c>
      <c r="F12" s="28">
        <v>6</v>
      </c>
      <c r="G12" s="28">
        <v>7</v>
      </c>
      <c r="H12" s="28">
        <v>8</v>
      </c>
      <c r="I12" s="28">
        <v>9</v>
      </c>
      <c r="J12" s="28">
        <v>10</v>
      </c>
      <c r="K12" s="28">
        <v>11</v>
      </c>
      <c r="L12" s="28">
        <v>12</v>
      </c>
      <c r="M12" s="29">
        <v>7</v>
      </c>
      <c r="N12" s="29">
        <v>8</v>
      </c>
      <c r="O12" s="29">
        <v>9</v>
      </c>
      <c r="P12" s="29">
        <v>10</v>
      </c>
      <c r="Q12" s="29">
        <v>11</v>
      </c>
      <c r="R12" s="29">
        <v>12</v>
      </c>
      <c r="S12" s="29">
        <v>13</v>
      </c>
      <c r="T12" s="29">
        <v>14</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15</v>
      </c>
      <c r="BB12" s="29">
        <v>16</v>
      </c>
      <c r="BC12" s="29">
        <v>17</v>
      </c>
      <c r="IE12" s="17"/>
      <c r="IF12" s="17"/>
      <c r="IG12" s="17"/>
      <c r="IH12" s="17"/>
      <c r="II12" s="17"/>
    </row>
    <row r="13" spans="1:243" s="16" customFormat="1" ht="139.5" customHeight="1">
      <c r="A13" s="55">
        <v>1</v>
      </c>
      <c r="B13" s="50" t="s">
        <v>51</v>
      </c>
      <c r="C13" s="62" t="s">
        <v>32</v>
      </c>
      <c r="D13" s="22">
        <v>1</v>
      </c>
      <c r="E13" s="22" t="s">
        <v>52</v>
      </c>
      <c r="F13" s="23"/>
      <c r="G13" s="24"/>
      <c r="H13" s="24"/>
      <c r="I13" s="23" t="s">
        <v>34</v>
      </c>
      <c r="J13" s="25">
        <f>IF(I13="Less(-)",-1,1)</f>
        <v>1</v>
      </c>
      <c r="K13" s="26" t="s">
        <v>35</v>
      </c>
      <c r="L13" s="26" t="s">
        <v>4</v>
      </c>
      <c r="M13" s="51"/>
      <c r="N13" s="24"/>
      <c r="O13" s="34"/>
      <c r="P13" s="30"/>
      <c r="Q13" s="24"/>
      <c r="R13" s="24"/>
      <c r="S13" s="30"/>
      <c r="T13" s="30"/>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27">
        <f>D13*M13</f>
        <v>0</v>
      </c>
      <c r="BB13" s="52">
        <f>BA13+(BA13*O13/100)</f>
        <v>0</v>
      </c>
      <c r="BC13" s="53" t="str">
        <f>SpellNumber(L13,BB13)</f>
        <v>INR Zero Only</v>
      </c>
      <c r="IA13" s="16">
        <v>1</v>
      </c>
      <c r="IB13" s="16" t="s">
        <v>51</v>
      </c>
      <c r="IC13" s="16" t="s">
        <v>32</v>
      </c>
      <c r="ID13" s="16">
        <v>1</v>
      </c>
      <c r="IE13" s="17" t="s">
        <v>52</v>
      </c>
      <c r="IF13" s="17"/>
      <c r="IG13" s="17"/>
      <c r="IH13" s="17"/>
      <c r="II13" s="17"/>
    </row>
    <row r="14" spans="1:243" s="18" customFormat="1" ht="58.5" customHeight="1">
      <c r="A14" s="71" t="s">
        <v>37</v>
      </c>
      <c r="B14" s="72"/>
      <c r="C14" s="35"/>
      <c r="D14" s="35"/>
      <c r="E14" s="35"/>
      <c r="F14" s="33"/>
      <c r="G14" s="35"/>
      <c r="H14" s="36"/>
      <c r="I14" s="36"/>
      <c r="J14" s="36"/>
      <c r="K14" s="36"/>
      <c r="L14" s="35"/>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f>SUM(BA13:BA13)</f>
        <v>0</v>
      </c>
      <c r="BB14" s="54">
        <f>SUM(BB13:BB13)</f>
        <v>0</v>
      </c>
      <c r="BC14" s="53" t="str">
        <f>SpellNumber($E$2,BB14)</f>
        <v>INR Zero Only</v>
      </c>
      <c r="IA14" s="18" t="s">
        <v>37</v>
      </c>
      <c r="IE14" s="19"/>
      <c r="IF14" s="19" t="s">
        <v>36</v>
      </c>
      <c r="IG14" s="19" t="s">
        <v>38</v>
      </c>
      <c r="IH14" s="19">
        <v>10</v>
      </c>
      <c r="II14" s="19" t="s">
        <v>33</v>
      </c>
    </row>
    <row r="15" spans="1:243" s="20" customFormat="1" ht="54.75" customHeight="1" hidden="1">
      <c r="A15" s="60" t="s">
        <v>39</v>
      </c>
      <c r="B15" s="61"/>
      <c r="C15" s="39"/>
      <c r="D15" s="40"/>
      <c r="E15" s="41" t="s">
        <v>40</v>
      </c>
      <c r="F15" s="42"/>
      <c r="G15" s="43"/>
      <c r="H15" s="44"/>
      <c r="I15" s="44"/>
      <c r="J15" s="44"/>
      <c r="K15" s="45"/>
      <c r="L15" s="46"/>
      <c r="M15" s="47" t="s">
        <v>41</v>
      </c>
      <c r="N15" s="44"/>
      <c r="O15" s="37"/>
      <c r="P15" s="37"/>
      <c r="Q15" s="37"/>
      <c r="R15" s="37"/>
      <c r="S15" s="37"/>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8">
        <f>IF(ISBLANK(F15),0,IF(E15="Excess (+)",ROUND(BA14+(BA14*F15),2),IF(E15="Less (-)",ROUND(BA14+(BA14*F15*(-1)),2),0)))</f>
        <v>0</v>
      </c>
      <c r="BB15" s="49">
        <f>ROUND(BA15,0)</f>
        <v>0</v>
      </c>
      <c r="BC15" s="32" t="str">
        <f>SpellNumber(L15,BB15)</f>
        <v> Zero Only</v>
      </c>
      <c r="IA15" s="20" t="s">
        <v>39</v>
      </c>
      <c r="IE15" s="21" t="s">
        <v>40</v>
      </c>
      <c r="IF15" s="21"/>
      <c r="IG15" s="21"/>
      <c r="IH15" s="21"/>
      <c r="II15" s="21"/>
    </row>
    <row r="16" spans="1:243" s="20" customFormat="1" ht="43.5" customHeight="1">
      <c r="A16" s="71" t="s">
        <v>42</v>
      </c>
      <c r="B16" s="72"/>
      <c r="C16" s="64" t="str">
        <f>SpellNumber($E$2,BB14)</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6"/>
      <c r="IA16" s="20" t="s">
        <v>42</v>
      </c>
      <c r="IC16" s="20" t="s">
        <v>47</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433070866141736" right="0.2362204724409449" top="0.7480314960629921" bottom="0.4330708661417323" header="0.5118110236220472" footer="0.5118110236220472"/>
  <pageSetup horizontalDpi="300" verticalDpi="300" orientation="landscape" paperSize="9" scale="70"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43</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2019-09-21T08:57:06Z</cp:lastPrinted>
  <dcterms:created xsi:type="dcterms:W3CDTF">2009-01-30T06:42:42Z</dcterms:created>
  <dcterms:modified xsi:type="dcterms:W3CDTF">2020-07-02T04:47:41Z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