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<sst xmlns="http://schemas.openxmlformats.org/spreadsheetml/2006/main" count="166" uniqueCount="68">
  <si>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</si>
  <si>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</si>
  <si>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</si>
  <si>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</si>
  <si>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</si>
  <si>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</si>
  <si>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</si>
  <si>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</si>
  <si>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</si>
  <si>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</si>
  <si>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</si>
  <si>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</si>
  <si>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</si>
  <si>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</si>
  <si>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</si>
  <si>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</si>
  <si>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</si>
  <si>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</si>
  <si>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</si>
  <si>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</si>
  <si>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</si>
  <si>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</si>
  <si>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</si>
  <si>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</si>
  <si>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</si>
  <si>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</si>
  <si>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</si>
  <si>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</si>
  <si>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</si>
  <si>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</si>
  <si>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</si>
  <si>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</si>
  <si>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</si>
  <si>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</si>
  <si>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</si>
  <si>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</si>
  <si>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</si>
  <si>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</si>
  <si>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</si>
  <si>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</si>
  <si>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</si>
  <si>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</si>
  <si>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</si>
  <si>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</si>
  <si>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</si>
  <si>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</si>
  <si>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</si>
  <si>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</si>
  <si>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</si>
  <si>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</si>
  <si>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</si>
  <si>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</si>
  <si>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</si>
  <si>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 1</t>
  </si>
  <si>
    <t>ITEM 2</t>
  </si>
  <si>
    <t>ITEM 3</t>
  </si>
  <si>
    <t>ITEM 4</t>
  </si>
  <si>
    <t>ITEM 5</t>
  </si>
  <si>
    <r>
      <t xml:space="preserve">TEXT </t>
    </r>
    <r>
      <rPr>
        <b/>
        <sz val="12"/>
        <color indexed="10"/>
        <rFont val="Arial"/>
        <family val="2"/>
      </rPr>
      <t>#</t>
    </r>
  </si>
  <si>
    <t>Contract No:  &lt;IISERM(1345)19/20Pur &gt;</t>
  </si>
  <si>
    <t>Name of Work: &lt; Supply &amp; Installation of Office Furniture's for EES Teaching Lab&gt;</t>
  </si>
  <si>
    <t>Sitting Chairs
 (Technical Specifications as given below)</t>
  </si>
  <si>
    <t xml:space="preserve">Any Other information, if any (A)
</t>
  </si>
  <si>
    <t>ITEM 6</t>
  </si>
  <si>
    <t>Filing Cabinet 4 door
(Technical Specifications as given below)</t>
  </si>
  <si>
    <t>Wooden workstation  
(Technical Specifications as given below)</t>
  </si>
  <si>
    <t>Modular wall side work station  
(Technical Specifications as given below)</t>
  </si>
  <si>
    <t xml:space="preserve"> Modular wall side work station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</si>
</sst>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i/>
      <sz val="12"/>
      <color indexed="8"/>
      <name val="Calibri"/>
      <family val="2"/>
    </font>
    <font>
      <sz val="12"/>
      <name val="Arial"/>
      <family val="2"/>
    </font>
    <font>
      <b/>
      <sz val="12"/>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0" fontId="24" fillId="0" borderId="0" xfId="59" applyNumberFormat="1" applyFont="1" applyFill="1" applyBorder="1" applyAlignment="1" applyProtection="1">
      <alignment horizontal="center" vertical="center"/>
      <protection/>
    </xf>
    <xf numFmtId="0" fontId="25" fillId="0" borderId="0" xfId="55" applyNumberFormat="1" applyFont="1" applyFill="1" applyBorder="1" applyAlignment="1">
      <alignment vertical="center"/>
      <protection/>
    </xf>
    <xf numFmtId="0" fontId="26" fillId="0" borderId="11" xfId="55" applyNumberFormat="1" applyFont="1" applyFill="1" applyBorder="1" applyAlignment="1">
      <alignment horizontal="center" vertical="top" wrapText="1"/>
      <protection/>
    </xf>
    <xf numFmtId="0" fontId="26" fillId="33" borderId="11" xfId="55" applyNumberFormat="1" applyFont="1" applyFill="1" applyBorder="1" applyAlignment="1">
      <alignment horizontal="center" vertical="top" wrapText="1"/>
      <protection/>
    </xf>
    <xf numFmtId="0" fontId="26" fillId="34" borderId="13" xfId="55" applyNumberFormat="1" applyFont="1" applyFill="1" applyBorder="1" applyAlignment="1">
      <alignment horizontal="center" vertical="top" wrapText="1"/>
      <protection/>
    </xf>
    <xf numFmtId="0" fontId="25" fillId="0" borderId="0" xfId="59" applyNumberFormat="1" applyFont="1" applyFill="1" applyBorder="1" applyAlignment="1">
      <alignment vertical="top"/>
      <protection/>
    </xf>
    <xf numFmtId="0" fontId="27" fillId="0" borderId="0" xfId="55" applyNumberFormat="1" applyFont="1" applyFill="1">
      <alignment/>
      <protection/>
    </xf>
    <xf numFmtId="0" fontId="62" fillId="0" borderId="20" xfId="0" applyFont="1" applyFill="1" applyBorder="1" applyAlignment="1">
      <alignment horizontal="left" vertical="center" wrapText="1"/>
    </xf>
    <xf numFmtId="0" fontId="62" fillId="0" borderId="20" xfId="0" applyFont="1" applyFill="1" applyBorder="1" applyAlignment="1">
      <alignment horizontal="center" vertical="center" wrapText="1"/>
    </xf>
    <xf numFmtId="173" fontId="62" fillId="0" borderId="20" xfId="0" applyNumberFormat="1" applyFont="1" applyFill="1" applyBorder="1" applyAlignment="1">
      <alignment horizontal="center" vertical="center" wrapText="1"/>
    </xf>
    <xf numFmtId="0" fontId="23" fillId="0" borderId="20" xfId="0" applyFont="1" applyFill="1" applyBorder="1" applyAlignment="1">
      <alignment horizontal="left" vertical="center" wrapText="1"/>
    </xf>
    <xf numFmtId="0" fontId="4" fillId="0" borderId="0" xfId="55" applyNumberFormat="1" applyFont="1" applyFill="1" applyAlignment="1">
      <alignment vertical="top" wrapText="1"/>
      <protection/>
    </xf>
    <xf numFmtId="0" fontId="62"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1">
      <selection activeCell="B17" sqref="B17"/>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73" customWidth="1"/>
    <col min="6" max="6" width="15.140625" style="1" hidden="1" customWidth="1"/>
    <col min="7" max="11" width="9.140625" style="1" hidden="1" customWidth="1"/>
    <col min="12" max="12" width="10.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3</v>
      </c>
      <c r="E2" s="67" t="s">
        <v>4</v>
      </c>
      <c r="J2" s="8"/>
      <c r="K2" s="8"/>
      <c r="L2" s="8"/>
      <c r="O2" s="5"/>
      <c r="P2" s="5"/>
      <c r="Q2" s="6"/>
    </row>
    <row r="3" spans="1:243" s="4" customFormat="1" ht="30" customHeight="1" hidden="1">
      <c r="A3" s="4" t="s">
        <v>5</v>
      </c>
      <c r="D3" s="60"/>
      <c r="E3" s="68"/>
      <c r="IE3" s="6"/>
      <c r="IF3" s="6"/>
      <c r="IG3" s="6"/>
      <c r="IH3" s="6"/>
      <c r="II3" s="6"/>
    </row>
    <row r="4" spans="1:243" s="9" customFormat="1" ht="30" customHeight="1">
      <c r="A4" s="83" t="s">
        <v>51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60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33.75" customHeight="1">
      <c r="A8" s="11" t="s">
        <v>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9</v>
      </c>
      <c r="B10" s="16" t="s">
        <v>10</v>
      </c>
      <c r="C10" s="16" t="s">
        <v>10</v>
      </c>
      <c r="D10" s="16" t="s">
        <v>9</v>
      </c>
      <c r="E10" s="69" t="s">
        <v>58</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70"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c r="A12" s="23">
        <v>1</v>
      </c>
      <c r="B12" s="65">
        <v>2</v>
      </c>
      <c r="C12" s="24">
        <v>3</v>
      </c>
      <c r="D12" s="24">
        <v>4</v>
      </c>
      <c r="E12" s="71">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4">
        <v>1.1</v>
      </c>
      <c r="B13" s="74" t="s">
        <v>67</v>
      </c>
      <c r="C13" s="75" t="s">
        <v>53</v>
      </c>
      <c r="D13" s="76">
        <v>2</v>
      </c>
      <c r="E13" s="75" t="s">
        <v>37</v>
      </c>
      <c r="F13" s="50"/>
      <c r="G13" s="51"/>
      <c r="H13" s="52"/>
      <c r="I13" s="53" t="s">
        <v>38</v>
      </c>
      <c r="J13" s="54">
        <f aca="true" t="shared" si="0" ref="J13:J18">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5">
        <f aca="true" t="shared" si="2" ref="BB13:BB18">D13*M13+N13+O13+P13+Q13+R13</f>
        <v>0</v>
      </c>
      <c r="BC13" s="25" t="str">
        <f aca="true" t="shared" si="3" ref="BC13:BC18">SpellNumber(L13,BB13)</f>
        <v>INR Zero Only</v>
      </c>
      <c r="IA13" s="26">
        <v>1.1</v>
      </c>
      <c r="IB13" s="78" t="s">
        <v>67</v>
      </c>
      <c r="IC13" s="26" t="s">
        <v>53</v>
      </c>
      <c r="ID13" s="26">
        <v>2</v>
      </c>
      <c r="IE13" s="27" t="s">
        <v>37</v>
      </c>
      <c r="IF13" s="27" t="s">
        <v>40</v>
      </c>
      <c r="IG13" s="27" t="s">
        <v>36</v>
      </c>
      <c r="IH13" s="27">
        <v>123.223</v>
      </c>
      <c r="II13" s="27" t="s">
        <v>37</v>
      </c>
    </row>
    <row r="14" spans="1:243" s="26" customFormat="1" ht="36" customHeight="1">
      <c r="A14" s="64">
        <v>1.2</v>
      </c>
      <c r="B14" s="77" t="s">
        <v>66</v>
      </c>
      <c r="C14" s="75" t="s">
        <v>54</v>
      </c>
      <c r="D14" s="76">
        <v>4</v>
      </c>
      <c r="E14" s="75" t="s">
        <v>37</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78" t="s">
        <v>66</v>
      </c>
      <c r="IC14" s="26" t="s">
        <v>54</v>
      </c>
      <c r="ID14" s="26">
        <v>4</v>
      </c>
      <c r="IE14" s="27" t="s">
        <v>37</v>
      </c>
      <c r="IF14" s="27" t="s">
        <v>42</v>
      </c>
      <c r="IG14" s="27" t="s">
        <v>41</v>
      </c>
      <c r="IH14" s="27">
        <v>213</v>
      </c>
      <c r="II14" s="27" t="s">
        <v>37</v>
      </c>
    </row>
    <row r="15" spans="1:243" s="26" customFormat="1" ht="39.75" customHeight="1">
      <c r="A15" s="64">
        <v>1.3</v>
      </c>
      <c r="B15" s="74" t="s">
        <v>65</v>
      </c>
      <c r="C15" s="75" t="s">
        <v>55</v>
      </c>
      <c r="D15" s="76">
        <v>4</v>
      </c>
      <c r="E15" s="75" t="s">
        <v>37</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78" t="s">
        <v>65</v>
      </c>
      <c r="IC15" s="26" t="s">
        <v>55</v>
      </c>
      <c r="ID15" s="26">
        <v>4</v>
      </c>
      <c r="IE15" s="27" t="s">
        <v>37</v>
      </c>
      <c r="IF15" s="27" t="s">
        <v>42</v>
      </c>
      <c r="IG15" s="27" t="s">
        <v>41</v>
      </c>
      <c r="IH15" s="27">
        <v>213</v>
      </c>
      <c r="II15" s="27" t="s">
        <v>37</v>
      </c>
    </row>
    <row r="16" spans="1:243" s="26" customFormat="1" ht="38.25" customHeight="1">
      <c r="A16" s="64">
        <v>1.4</v>
      </c>
      <c r="B16" s="79" t="s">
        <v>61</v>
      </c>
      <c r="C16" s="75" t="s">
        <v>56</v>
      </c>
      <c r="D16" s="76">
        <v>10</v>
      </c>
      <c r="E16" s="75" t="s">
        <v>37</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78" t="s">
        <v>61</v>
      </c>
      <c r="IC16" s="26" t="s">
        <v>56</v>
      </c>
      <c r="ID16" s="26">
        <v>10</v>
      </c>
      <c r="IE16" s="27" t="s">
        <v>37</v>
      </c>
      <c r="IF16" s="27" t="s">
        <v>35</v>
      </c>
      <c r="IG16" s="27" t="s">
        <v>43</v>
      </c>
      <c r="IH16" s="27">
        <v>10</v>
      </c>
      <c r="II16" s="27" t="s">
        <v>37</v>
      </c>
    </row>
    <row r="17" spans="1:243" s="26" customFormat="1" ht="38.25" customHeight="1">
      <c r="A17" s="64">
        <v>1.5</v>
      </c>
      <c r="B17" s="74" t="s">
        <v>64</v>
      </c>
      <c r="C17" s="75" t="s">
        <v>57</v>
      </c>
      <c r="D17" s="76">
        <v>1</v>
      </c>
      <c r="E17" s="75" t="s">
        <v>37</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78" t="s">
        <v>64</v>
      </c>
      <c r="IC17" s="26" t="s">
        <v>57</v>
      </c>
      <c r="ID17" s="26">
        <v>1</v>
      </c>
      <c r="IE17" s="27" t="s">
        <v>37</v>
      </c>
      <c r="IF17" s="27"/>
      <c r="IG17" s="27"/>
      <c r="IH17" s="27"/>
      <c r="II17" s="27"/>
    </row>
    <row r="18" spans="1:243" s="26" customFormat="1" ht="37.5" customHeight="1">
      <c r="A18" s="64">
        <v>1.6</v>
      </c>
      <c r="B18" s="74" t="s">
        <v>62</v>
      </c>
      <c r="C18" s="75" t="s">
        <v>63</v>
      </c>
      <c r="D18" s="76">
        <v>1</v>
      </c>
      <c r="E18" s="75" t="s">
        <v>37</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78" t="s">
        <v>62</v>
      </c>
      <c r="IC18" s="26" t="s">
        <v>63</v>
      </c>
      <c r="ID18" s="26">
        <v>1</v>
      </c>
      <c r="IE18" s="27" t="s">
        <v>37</v>
      </c>
      <c r="IF18" s="27" t="s">
        <v>42</v>
      </c>
      <c r="IG18" s="27" t="s">
        <v>41</v>
      </c>
      <c r="IH18" s="27">
        <v>213</v>
      </c>
      <c r="II18" s="27" t="s">
        <v>37</v>
      </c>
    </row>
    <row r="19" spans="1:243" s="26" customFormat="1" ht="24.75" customHeight="1">
      <c r="A19" s="28" t="s">
        <v>44</v>
      </c>
      <c r="B19" s="66"/>
      <c r="C19" s="30"/>
      <c r="D19" s="61"/>
      <c r="E19" s="72"/>
      <c r="F19" s="46"/>
      <c r="G19" s="46"/>
      <c r="H19" s="47"/>
      <c r="I19" s="47"/>
      <c r="J19" s="47"/>
      <c r="K19" s="47"/>
      <c r="L19" s="48"/>
      <c r="BA19" s="49">
        <f>SUM(BA13:BA18)</f>
        <v>0</v>
      </c>
      <c r="BB19" s="49">
        <f>SUM(BB13:BB18)</f>
        <v>0</v>
      </c>
      <c r="BC19" s="25" t="str">
        <f>SpellNumber($E$2,BB19)</f>
        <v>INR Zero Only</v>
      </c>
      <c r="IE19" s="27">
        <v>4</v>
      </c>
      <c r="IF19" s="27" t="s">
        <v>42</v>
      </c>
      <c r="IG19" s="27" t="s">
        <v>45</v>
      </c>
      <c r="IH19" s="27">
        <v>10</v>
      </c>
      <c r="II19" s="27" t="s">
        <v>37</v>
      </c>
    </row>
    <row r="20" spans="1:243" s="38" customFormat="1" ht="54.75" customHeight="1" hidden="1">
      <c r="A20" s="29" t="s">
        <v>46</v>
      </c>
      <c r="B20" s="31"/>
      <c r="C20" s="32"/>
      <c r="D20" s="62"/>
      <c r="E20" s="43" t="s">
        <v>47</v>
      </c>
      <c r="F20" s="44"/>
      <c r="G20" s="33"/>
      <c r="H20" s="34"/>
      <c r="I20" s="34"/>
      <c r="J20" s="34"/>
      <c r="K20" s="35"/>
      <c r="L20" s="36"/>
      <c r="M20" s="37" t="s">
        <v>48</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49</v>
      </c>
      <c r="B21" s="28"/>
      <c r="C21" s="81" t="str">
        <f>SpellNumber($E$2,BB19)</f>
        <v>INR Zero Only</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8">
      <formula1>0</formula1>
      <formula2>999999999999999</formula2>
    </dataValidation>
    <dataValidation type="list" allowBlank="1" showInputMessage="1" showErrorMessage="1" sqref="L16 L13 L14 L15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50</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2020-02-10T04:14:24Z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