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<sst xmlns="http://schemas.openxmlformats.org/spreadsheetml/2006/main" count="109" uniqueCount="55">
  <si>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</si>
  <si>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</si>
  <si>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</si>
  <si>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</si>
  <si>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</si>
  <si>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</si>
  <si>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</si>
  <si>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</si>
  <si>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</si>
  <si>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</si>
  <si>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</si>
  <si>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</si>
  <si>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</si>
  <si>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</si>
  <si>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</si>
  <si>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</si>
  <si>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</si>
  <si>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</si>
  <si>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</si>
  <si>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</si>
  <si>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</si>
  <si>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</si>
  <si>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</si>
  <si>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</si>
  <si>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</si>
  <si>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</si>
  <si>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</si>
  <si>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</si>
  <si>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</si>
  <si>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</si>
  <si>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</si>
  <si>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</si>
  <si>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</si>
  <si>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</si>
  <si>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</si>
  <si>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</si>
  <si>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</si>
  <si>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</si>
  <si>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</si>
  <si>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</si>
  <si>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</si>
  <si>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</si>
  <si>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</si>
  <si>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</si>
  <si>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</si>
  <si>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</si>
  <si>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</si>
  <si>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</si>
  <si>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</si>
  <si>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</si>
  <si>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r>
      <t xml:space="preserve">BASIC RATE INCLUSIVE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</si>
  <si>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&lt;Providing and installation of air blowers  at IISER Mohali &gt;</t>
  </si>
  <si>
    <t>Contract No:  &lt;IISER/EE-EO/19-20/MISC-10&gt;</t>
  </si>
  <si>
    <t>Providing and installation of air blower  including 5 HP Motor as per the technical specification provided in NIQ of Make: Everest/ Crompton</t>
  </si>
  <si>
    <t>Providing and installation of air blower  including 5 HP Motor as per the technical specification provided in NIQ of Make: Everest/ Crompton/ BUSCH.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</si>
</sst>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9" fillId="0" borderId="20" xfId="0" applyFont="1" applyFill="1" applyBorder="1" applyAlignment="1">
      <alignment horizontal="center" vertical="center"/>
    </xf>
    <xf numFmtId="0" fontId="24" fillId="0" borderId="21"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85" zoomScaleNormal="75" zoomScaleSheetLayoutView="85" zoomScalePageLayoutView="0" workbookViewId="0" topLeftCell="A1">
      <selection activeCell="C14" sqref="C14"/>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6" t="s">
        <v>48</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93" customHeight="1">
      <c r="A8" s="11" t="s">
        <v>46</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50</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43.5" customHeight="1">
      <c r="A13" s="25">
        <v>1.1</v>
      </c>
      <c r="B13" s="62" t="s">
        <v>54</v>
      </c>
      <c r="C13" s="60" t="s">
        <v>33</v>
      </c>
      <c r="D13" s="61">
        <v>1</v>
      </c>
      <c r="E13" s="61" t="s">
        <v>35</v>
      </c>
      <c r="F13" s="29"/>
      <c r="G13" s="30"/>
      <c r="H13" s="30"/>
      <c r="I13" s="29" t="s">
        <v>36</v>
      </c>
      <c r="J13" s="31">
        <f>IF(I13="Less(-)",-1,1)</f>
        <v>1</v>
      </c>
      <c r="K13" s="32" t="s">
        <v>37</v>
      </c>
      <c r="L13" s="32" t="s">
        <v>4</v>
      </c>
      <c r="M13" s="57"/>
      <c r="N13" s="30"/>
      <c r="O13" s="57"/>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f>D13*M13</f>
        <v>0</v>
      </c>
      <c r="BB13" s="36">
        <f>BA13+(BA13*O13/100)</f>
        <v>0</v>
      </c>
      <c r="BC13" s="26" t="str">
        <f>SpellNumber(L13,BB13)</f>
        <v>INR Zero Only</v>
      </c>
      <c r="IA13" s="27">
        <v>1.1</v>
      </c>
      <c r="IB13" s="27" t="s">
        <v>53</v>
      </c>
      <c r="IC13" s="27" t="s">
        <v>33</v>
      </c>
      <c r="ID13" s="27">
        <v>1</v>
      </c>
      <c r="IE13" s="28" t="s">
        <v>35</v>
      </c>
      <c r="IF13" s="28" t="s">
        <v>32</v>
      </c>
      <c r="IG13" s="28" t="s">
        <v>33</v>
      </c>
      <c r="IH13" s="28">
        <v>10</v>
      </c>
      <c r="II13" s="28" t="s">
        <v>34</v>
      </c>
    </row>
    <row r="14" spans="1:243" s="27" customFormat="1" ht="58.5" customHeight="1">
      <c r="A14" s="37" t="s">
        <v>39</v>
      </c>
      <c r="B14" s="38"/>
      <c r="C14" s="39"/>
      <c r="D14" s="40"/>
      <c r="E14" s="40"/>
      <c r="F14" s="40"/>
      <c r="G14" s="40"/>
      <c r="H14" s="41"/>
      <c r="I14" s="41"/>
      <c r="J14" s="41"/>
      <c r="K14" s="41"/>
      <c r="L14" s="42"/>
      <c r="BA14" s="43">
        <f>SUM(BA13:BA13)</f>
        <v>0</v>
      </c>
      <c r="BB14" s="43">
        <f>SUM(BB13:BB13)</f>
        <v>0</v>
      </c>
      <c r="BC14" s="26" t="str">
        <f>SpellNumber($E$2,BB14)</f>
        <v>INR Zero Only</v>
      </c>
      <c r="IE14" s="28">
        <v>4</v>
      </c>
      <c r="IF14" s="28" t="s">
        <v>38</v>
      </c>
      <c r="IG14" s="28" t="s">
        <v>40</v>
      </c>
      <c r="IH14" s="28">
        <v>10</v>
      </c>
      <c r="II14" s="28" t="s">
        <v>35</v>
      </c>
    </row>
    <row r="15" spans="1:243" s="52" customFormat="1" ht="54.75" customHeight="1" hidden="1">
      <c r="A15" s="38" t="s">
        <v>41</v>
      </c>
      <c r="B15" s="44"/>
      <c r="C15" s="45"/>
      <c r="D15" s="46"/>
      <c r="E15" s="58" t="s">
        <v>42</v>
      </c>
      <c r="F15" s="59"/>
      <c r="G15" s="47"/>
      <c r="H15" s="48"/>
      <c r="I15" s="48"/>
      <c r="J15" s="48"/>
      <c r="K15" s="49"/>
      <c r="L15" s="50"/>
      <c r="M15" s="51" t="s">
        <v>43</v>
      </c>
      <c r="O15" s="27"/>
      <c r="P15" s="27"/>
      <c r="Q15" s="27"/>
      <c r="R15" s="27"/>
      <c r="S15" s="27"/>
      <c r="BA15" s="53">
        <f>IF(ISBLANK(F15),0,IF(E15="Excess (+)",ROUND(BA14+(BA14*F15),2),IF(E15="Less (-)",ROUND(BA14+(BA14*F15*(-1)),2),0)))</f>
        <v>0</v>
      </c>
      <c r="BB15" s="54">
        <f>ROUND(BA15,0)</f>
        <v>0</v>
      </c>
      <c r="BC15" s="55" t="str">
        <f>SpellNumber(L15,BB15)</f>
        <v> Zero Only</v>
      </c>
      <c r="IE15" s="56"/>
      <c r="IF15" s="56"/>
      <c r="IG15" s="56"/>
      <c r="IH15" s="56"/>
      <c r="II15" s="56"/>
    </row>
    <row r="16" spans="1:243" s="52" customFormat="1" ht="43.5" customHeight="1">
      <c r="A16" s="37" t="s">
        <v>44</v>
      </c>
      <c r="B16" s="37"/>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56"/>
      <c r="IF16" s="56"/>
      <c r="IG16" s="56"/>
      <c r="IH16" s="56"/>
      <c r="II16" s="56"/>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45</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2020-01-28T12:33:22Z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