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<sst xmlns="http://schemas.openxmlformats.org/spreadsheetml/2006/main" count="127" uniqueCount="58">
  <si>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</si>
  <si>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</si>
  <si>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</si>
  <si>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</si>
  <si>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</si>
  <si>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</si>
  <si>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</si>
  <si>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</si>
  <si>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</si>
  <si>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</si>
  <si>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</si>
  <si>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</si>
  <si>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</si>
  <si>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</si>
  <si>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</si>
  <si>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</si>
  <si>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</si>
  <si>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</si>
  <si>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</si>
  <si>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</si>
  <si>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</si>
  <si>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</si>
  <si>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</si>
  <si>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</si>
  <si>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</si>
  <si>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</si>
  <si>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</si>
  <si>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</si>
  <si>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</si>
  <si>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</si>
  <si>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</si>
  <si>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</si>
  <si>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</si>
  <si>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</si>
  <si>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</si>
  <si>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</si>
  <si>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</si>
  <si>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</si>
  <si>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</si>
  <si>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</si>
  <si>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</si>
  <si>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</si>
  <si>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</si>
  <si>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</si>
  <si>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</si>
  <si>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</si>
  <si>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</si>
  <si>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</si>
  <si>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</si>
  <si>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GST , total amount                         ( INR Bidders)</t>
  </si>
  <si>
    <t>&lt;Supply and Installation of Plant Growth Chamber for Arabidopsis &gt;</t>
  </si>
  <si>
    <r>
      <t xml:space="preserve">Supply and Installation of Plant Growth Chamber for Arabidopsis 
  </t>
    </r>
    <r>
      <rPr>
        <sz val="14"/>
        <rFont val="Calibri"/>
        <family val="2"/>
      </rPr>
      <t>(Complete with all as per specification given below)</t>
    </r>
  </si>
  <si>
    <t>Contract No:  &lt;IISERM(1209)19/20/Pur&gt;</t>
  </si>
  <si>
    <t>Supply and Installation of Plant Growth Chamber for Arabidopsis 
  (Complete with all as per specification given below)</t>
  </si>
  <si>
    <t>item 2</t>
  </si>
  <si>
    <t>item 3</t>
  </si>
  <si>
    <t>Other Charges, If any (A)</t>
  </si>
  <si>
    <t>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</si>
</sst>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7" fillId="0" borderId="13" xfId="55" applyNumberFormat="1" applyFont="1" applyFill="1" applyBorder="1" applyAlignment="1">
      <alignment horizontal="left" vertical="top" wrapText="1"/>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85" zoomScaleNormal="85" zoomScalePageLayoutView="0" workbookViewId="0" topLeftCell="A1">
      <selection activeCell="B15" sqref="B15"/>
    </sheetView>
  </sheetViews>
  <sheetFormatPr defaultColWidth="9.140625" defaultRowHeight="15"/>
  <cols>
    <col min="1" max="1" width="7.7109375" style="1" customWidth="1"/>
    <col min="2" max="2" width="76.8515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17" customFormat="1" ht="45" customHeight="1">
      <c r="A13" s="25">
        <v>1.1</v>
      </c>
      <c r="B13" s="66" t="s">
        <v>51</v>
      </c>
      <c r="C13" s="44" t="s">
        <v>32</v>
      </c>
      <c r="D13" s="67">
        <v>1</v>
      </c>
      <c r="E13" s="52" t="s">
        <v>33</v>
      </c>
      <c r="F13" s="53"/>
      <c r="G13" s="54"/>
      <c r="H13" s="55"/>
      <c r="I13" s="56" t="s">
        <v>34</v>
      </c>
      <c r="J13" s="57">
        <f>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17">
        <v>1.1</v>
      </c>
      <c r="IB13" s="69" t="s">
        <v>53</v>
      </c>
      <c r="IC13" s="17" t="s">
        <v>32</v>
      </c>
      <c r="ID13" s="17">
        <v>1</v>
      </c>
      <c r="IE13" s="18" t="s">
        <v>33</v>
      </c>
      <c r="IF13" s="18"/>
      <c r="IG13" s="18"/>
      <c r="IH13" s="18"/>
      <c r="II13" s="18"/>
    </row>
    <row r="14" spans="1:243" s="17" customFormat="1" ht="24.75" customHeight="1">
      <c r="A14" s="23">
        <v>1.2</v>
      </c>
      <c r="B14" s="68" t="s">
        <v>56</v>
      </c>
      <c r="C14" s="44" t="s">
        <v>54</v>
      </c>
      <c r="D14" s="67">
        <v>1</v>
      </c>
      <c r="E14" s="52" t="s">
        <v>33</v>
      </c>
      <c r="F14" s="53"/>
      <c r="G14" s="54"/>
      <c r="H14" s="55"/>
      <c r="I14" s="56" t="s">
        <v>34</v>
      </c>
      <c r="J14" s="57">
        <f>IF(I14="Less(-)",-1,1)</f>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17">
        <v>1.2</v>
      </c>
      <c r="IB14" s="17" t="s">
        <v>56</v>
      </c>
      <c r="IC14" s="17" t="s">
        <v>54</v>
      </c>
      <c r="ID14" s="17">
        <v>1</v>
      </c>
      <c r="IE14" s="18" t="s">
        <v>33</v>
      </c>
      <c r="IF14" s="18"/>
      <c r="IG14" s="18"/>
      <c r="IH14" s="18"/>
      <c r="II14" s="18"/>
    </row>
    <row r="15" spans="1:243" s="27" customFormat="1" ht="24" customHeight="1">
      <c r="A15" s="25">
        <v>1.3</v>
      </c>
      <c r="B15" s="66" t="s">
        <v>57</v>
      </c>
      <c r="C15" s="44" t="s">
        <v>55</v>
      </c>
      <c r="D15" s="67">
        <v>1</v>
      </c>
      <c r="E15" s="52" t="s">
        <v>33</v>
      </c>
      <c r="F15" s="53"/>
      <c r="G15" s="54"/>
      <c r="H15" s="55"/>
      <c r="I15" s="56" t="s">
        <v>34</v>
      </c>
      <c r="J15" s="57">
        <f>IF(I15="Less(-)",-1,1)</f>
        <v>1</v>
      </c>
      <c r="K15" s="58" t="s">
        <v>35</v>
      </c>
      <c r="L15" s="58" t="s">
        <v>4</v>
      </c>
      <c r="M15" s="59"/>
      <c r="N15" s="54"/>
      <c r="O15" s="59"/>
      <c r="P15" s="59"/>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65" t="s">
        <v>57</v>
      </c>
      <c r="IC15" s="27" t="s">
        <v>55</v>
      </c>
      <c r="ID15" s="27">
        <v>1</v>
      </c>
      <c r="IE15" s="28" t="s">
        <v>33</v>
      </c>
      <c r="IF15" s="28" t="s">
        <v>36</v>
      </c>
      <c r="IG15" s="28" t="s">
        <v>32</v>
      </c>
      <c r="IH15" s="28">
        <v>123.223</v>
      </c>
      <c r="II15" s="28" t="s">
        <v>33</v>
      </c>
    </row>
    <row r="16" spans="1:243" s="27" customFormat="1" ht="24.75" customHeight="1">
      <c r="A16" s="30" t="s">
        <v>38</v>
      </c>
      <c r="B16" s="64"/>
      <c r="C16" s="31"/>
      <c r="D16" s="31"/>
      <c r="E16" s="48"/>
      <c r="F16" s="48"/>
      <c r="G16" s="48"/>
      <c r="H16" s="49"/>
      <c r="I16" s="49"/>
      <c r="J16" s="49"/>
      <c r="K16" s="49"/>
      <c r="L16" s="50"/>
      <c r="BA16" s="51">
        <f>SUM(BA15:BA15)</f>
        <v>0</v>
      </c>
      <c r="BB16" s="51">
        <f>SUM(BB15:BB15)</f>
        <v>0</v>
      </c>
      <c r="BC16" s="26" t="str">
        <f>SpellNumber($E$2,BB16)</f>
        <v>INR Zero Only</v>
      </c>
      <c r="IE16" s="28">
        <v>4</v>
      </c>
      <c r="IF16" s="28" t="s">
        <v>37</v>
      </c>
      <c r="IG16" s="28" t="s">
        <v>39</v>
      </c>
      <c r="IH16" s="28">
        <v>10</v>
      </c>
      <c r="II16" s="28" t="s">
        <v>33</v>
      </c>
    </row>
    <row r="17" spans="1:243" s="39" customFormat="1" ht="54.75" customHeight="1" hidden="1">
      <c r="A17" s="30" t="s">
        <v>40</v>
      </c>
      <c r="B17" s="63"/>
      <c r="C17" s="32"/>
      <c r="D17" s="33"/>
      <c r="E17" s="45" t="s">
        <v>41</v>
      </c>
      <c r="F17" s="46"/>
      <c r="G17" s="34"/>
      <c r="H17" s="35"/>
      <c r="I17" s="35"/>
      <c r="J17" s="35"/>
      <c r="K17" s="36"/>
      <c r="L17" s="37"/>
      <c r="M17" s="38" t="s">
        <v>42</v>
      </c>
      <c r="O17" s="27"/>
      <c r="P17" s="27"/>
      <c r="Q17" s="27"/>
      <c r="R17" s="27"/>
      <c r="S17" s="27"/>
      <c r="BA17" s="40">
        <f>IF(ISBLANK(F17),0,IF(E17="Excess (+)",ROUND(BA16+(BA16*F17),2),IF(E17="Less (-)",ROUND(BA16+(BA16*F17*(-1)),2),0)))</f>
        <v>0</v>
      </c>
      <c r="BB17" s="41">
        <f>ROUND(BA17,0)</f>
        <v>0</v>
      </c>
      <c r="BC17" s="42" t="str">
        <f>SpellNumber(L17,BB17)</f>
        <v> Zero Only</v>
      </c>
      <c r="IE17" s="43"/>
      <c r="IF17" s="43"/>
      <c r="IG17" s="43"/>
      <c r="IH17" s="43"/>
      <c r="II17" s="43"/>
    </row>
    <row r="18" spans="1:243" s="39" customFormat="1" ht="43.5" customHeight="1">
      <c r="A18" s="29" t="s">
        <v>43</v>
      </c>
      <c r="B18" s="29"/>
      <c r="C18" s="71" t="str">
        <f>SpellNumber($E$2,BB16)</f>
        <v>INR Zero Only</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E18" s="43"/>
      <c r="IF18" s="43"/>
      <c r="IG18" s="43"/>
      <c r="IH18" s="43"/>
      <c r="II18" s="43"/>
    </row>
    <row r="19" ht="15"/>
    <row r="20" ht="15"/>
    <row r="21" ht="15"/>
    <row r="22" ht="15"/>
    <row r="23" ht="15"/>
    <row r="24"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O13:P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5 A1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44</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2019-06-06T05:06:33Z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