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<sst xmlns="http://schemas.openxmlformats.org/spreadsheetml/2006/main" count="145" uniqueCount="63">
  <si>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</si>
  <si>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</si>
  <si>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</si>
  <si>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</si>
  <si>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</si>
  <si>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</si>
  <si>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</si>
  <si>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</si>
  <si>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</si>
  <si>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</si>
  <si>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</si>
  <si>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</si>
  <si>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</si>
  <si>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</si>
  <si>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</si>
  <si>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</si>
  <si>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</si>
  <si>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</si>
  <si>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</si>
  <si>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</si>
  <si>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</si>
  <si>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</si>
  <si>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</si>
  <si>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</si>
  <si>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</si>
  <si>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</si>
  <si>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</si>
  <si>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</si>
  <si>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</si>
  <si>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</si>
  <si>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</si>
  <si>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</si>
  <si>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</si>
  <si>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</si>
  <si>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</si>
  <si>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</si>
  <si>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</si>
  <si>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</si>
  <si>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</si>
  <si>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</si>
  <si>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</si>
  <si>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</si>
  <si>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</si>
  <si>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</si>
  <si>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</si>
  <si>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</si>
  <si>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</si>
  <si>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</si>
  <si>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</si>
  <si>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</si>
  <si>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</si>
  <si>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</si>
  <si>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</si>
  <si>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</si>
  <si>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</si>
  <si>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</si>
  <si>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</si>
  <si>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Nikon Total Station
(as per Technical specifications as given below)</t>
  </si>
  <si>
    <t>Canon Printer
(as per Technical specifications as given below)</t>
  </si>
  <si>
    <t>Contract No:  &lt;IISERM(1198)18/19Pur &gt;</t>
  </si>
  <si>
    <t>Manfrotto Tripod
(as per Technical specifications as given below)</t>
  </si>
  <si>
    <t>Name of Work: &lt;Supply and installation of Nikon Total Station, Laserjet Printer &amp; accessories &gt;</t>
  </si>
  <si>
    <t>Western Digital (WD) external Hard Drive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</si>
</sst>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11111"/>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2" xfId="59" applyNumberFormat="1" applyFont="1" applyFill="1" applyBorder="1" applyAlignment="1">
      <alignment horizontal="center" vertical="top"/>
      <protection/>
    </xf>
    <xf numFmtId="0" fontId="4" fillId="0" borderId="23"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59" fillId="0" borderId="0" xfId="0" applyFont="1" applyFill="1" applyAlignment="1">
      <alignment horizontal="justify"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0.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8">
        <v>1.1</v>
      </c>
      <c r="B13" s="71" t="s">
        <v>57</v>
      </c>
      <c r="C13" s="66" t="s">
        <v>53</v>
      </c>
      <c r="D13" s="67">
        <v>1</v>
      </c>
      <c r="E13" s="50" t="s">
        <v>37</v>
      </c>
      <c r="F13" s="51"/>
      <c r="G13" s="52"/>
      <c r="H13" s="53"/>
      <c r="I13" s="54" t="s">
        <v>38</v>
      </c>
      <c r="J13" s="55">
        <f>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57</v>
      </c>
      <c r="IC13" s="26" t="s">
        <v>53</v>
      </c>
      <c r="ID13" s="26">
        <v>1</v>
      </c>
      <c r="IE13" s="27" t="s">
        <v>37</v>
      </c>
      <c r="IF13" s="27" t="s">
        <v>40</v>
      </c>
      <c r="IG13" s="27" t="s">
        <v>36</v>
      </c>
      <c r="IH13" s="27">
        <v>123.223</v>
      </c>
      <c r="II13" s="27" t="s">
        <v>37</v>
      </c>
    </row>
    <row r="14" spans="1:243" s="26" customFormat="1" ht="33" customHeight="1">
      <c r="A14" s="81">
        <v>1.2</v>
      </c>
      <c r="B14" s="72" t="s">
        <v>58</v>
      </c>
      <c r="C14" s="70" t="s">
        <v>54</v>
      </c>
      <c r="D14" s="67">
        <v>1</v>
      </c>
      <c r="E14" s="50" t="s">
        <v>37</v>
      </c>
      <c r="F14" s="51"/>
      <c r="G14" s="52"/>
      <c r="H14" s="52"/>
      <c r="I14" s="54" t="s">
        <v>38</v>
      </c>
      <c r="J14" s="55">
        <f>IF(I14="Less(-)",-1,1)</f>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58</v>
      </c>
      <c r="IC14" s="26" t="s">
        <v>54</v>
      </c>
      <c r="ID14" s="26">
        <v>1</v>
      </c>
      <c r="IE14" s="27" t="s">
        <v>37</v>
      </c>
      <c r="IF14" s="27" t="s">
        <v>42</v>
      </c>
      <c r="IG14" s="27" t="s">
        <v>41</v>
      </c>
      <c r="IH14" s="27">
        <v>213</v>
      </c>
      <c r="II14" s="27" t="s">
        <v>37</v>
      </c>
    </row>
    <row r="15" spans="1:243" s="26" customFormat="1" ht="41.25" customHeight="1">
      <c r="A15" s="83">
        <v>1.3</v>
      </c>
      <c r="B15" s="84" t="s">
        <v>62</v>
      </c>
      <c r="C15" s="66" t="s">
        <v>55</v>
      </c>
      <c r="D15" s="67">
        <v>1</v>
      </c>
      <c r="E15" s="50" t="s">
        <v>37</v>
      </c>
      <c r="F15" s="51"/>
      <c r="G15" s="52"/>
      <c r="H15" s="52"/>
      <c r="I15" s="54" t="s">
        <v>38</v>
      </c>
      <c r="J15" s="55">
        <f>IF(I15="Less(-)",-1,1)</f>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62</v>
      </c>
      <c r="IC15" s="26" t="s">
        <v>55</v>
      </c>
      <c r="ID15" s="26">
        <v>1</v>
      </c>
      <c r="IE15" s="27" t="s">
        <v>37</v>
      </c>
      <c r="IF15" s="27" t="s">
        <v>42</v>
      </c>
      <c r="IG15" s="27" t="s">
        <v>41</v>
      </c>
      <c r="IH15" s="27">
        <v>213</v>
      </c>
      <c r="II15" s="27" t="s">
        <v>37</v>
      </c>
    </row>
    <row r="16" spans="1:243" s="26" customFormat="1" ht="30.75" customHeight="1">
      <c r="A16" s="82">
        <v>1.4</v>
      </c>
      <c r="B16" s="61" t="s">
        <v>60</v>
      </c>
      <c r="C16" s="66" t="s">
        <v>56</v>
      </c>
      <c r="D16" s="67">
        <v>1</v>
      </c>
      <c r="E16" s="50" t="s">
        <v>37</v>
      </c>
      <c r="F16" s="51"/>
      <c r="G16" s="52"/>
      <c r="H16" s="52"/>
      <c r="I16" s="54" t="s">
        <v>38</v>
      </c>
      <c r="J16" s="55">
        <f>IF(I16="Less(-)",-1,1)</f>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60</v>
      </c>
      <c r="IC16" s="26" t="s">
        <v>56</v>
      </c>
      <c r="ID16" s="26">
        <v>1</v>
      </c>
      <c r="IE16" s="27" t="s">
        <v>37</v>
      </c>
      <c r="IF16" s="27" t="s">
        <v>35</v>
      </c>
      <c r="IG16" s="27" t="s">
        <v>43</v>
      </c>
      <c r="IH16" s="27">
        <v>10</v>
      </c>
      <c r="II16" s="27" t="s">
        <v>37</v>
      </c>
    </row>
    <row r="17" spans="1:243" s="26" customFormat="1" ht="24.75" customHeight="1">
      <c r="A17" s="28" t="s">
        <v>44</v>
      </c>
      <c r="B17" s="29"/>
      <c r="C17" s="30"/>
      <c r="D17" s="63"/>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4"/>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2019-04-26T05:51:00Z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