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<sst xmlns="http://schemas.openxmlformats.org/spreadsheetml/2006/main" count="121" uniqueCount="57">
  <si>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</si>
  <si>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</si>
  <si>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</si>
  <si>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</si>
  <si>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</si>
  <si>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</si>
  <si>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</si>
  <si>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</si>
  <si>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</si>
  <si>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</si>
  <si>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</si>
  <si>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</si>
  <si>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</si>
  <si>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</si>
  <si>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</si>
  <si>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</si>
  <si>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</si>
  <si>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</si>
  <si>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</si>
  <si>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</si>
  <si>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</si>
  <si>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</si>
  <si>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</si>
  <si>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</si>
  <si>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</si>
  <si>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</si>
  <si>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</si>
  <si>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</si>
  <si>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</si>
  <si>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</si>
  <si>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</si>
  <si>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</si>
  <si>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</si>
  <si>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</si>
  <si>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</si>
  <si>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</si>
  <si>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</si>
  <si>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</si>
  <si>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</si>
  <si>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</si>
  <si>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</si>
  <si>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</si>
  <si>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</si>
  <si>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</si>
  <si>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</si>
  <si>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</si>
  <si>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</si>
  <si>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</si>
  <si>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</si>
  <si>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</si>
  <si>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</si>
  <si>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</si>
  <si>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</si>
  <si>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others, if any</t>
  </si>
  <si>
    <t>Supply and installation of Gas Pressure regulator compatible to a cylinder with DIN 477 #1
(as per Technical specifications as given below)</t>
  </si>
  <si>
    <t>Name of Work: &lt;Supply and installation of Gas Pressure regulator compatible to a cylinder with DIN 477 #1&gt;</t>
  </si>
  <si>
    <t>Contract No:  &lt;IISERM(1170)18/19Pur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</si>
</sst>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2"/>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4" fillId="0" borderId="22" xfId="59" applyNumberFormat="1" applyFont="1" applyFill="1" applyBorder="1" applyAlignment="1">
      <alignment vertical="top" wrapText="1" readingOrder="1"/>
      <protection/>
    </xf>
    <xf numFmtId="0" fontId="23" fillId="0" borderId="11" xfId="59" applyNumberFormat="1" applyFont="1" applyFill="1" applyBorder="1" applyAlignment="1">
      <alignment vertical="top" wrapText="1"/>
      <protection/>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4">
      <selection activeCell="M13" sqref="M1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2.281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5" t="s">
        <v>49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55</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56</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7.25" customHeight="1">
      <c r="A13" s="67">
        <v>1.1</v>
      </c>
      <c r="B13" s="70" t="s">
        <v>54</v>
      </c>
      <c r="C13" s="65" t="s">
        <v>51</v>
      </c>
      <c r="D13" s="66">
        <v>1</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8" t="s">
        <v>54</v>
      </c>
      <c r="IC13" s="26" t="s">
        <v>51</v>
      </c>
      <c r="ID13" s="26">
        <v>1</v>
      </c>
      <c r="IE13" s="27" t="s">
        <v>36</v>
      </c>
      <c r="IF13" s="27" t="s">
        <v>39</v>
      </c>
      <c r="IG13" s="27" t="s">
        <v>35</v>
      </c>
      <c r="IH13" s="27">
        <v>123.223</v>
      </c>
      <c r="II13" s="27" t="s">
        <v>36</v>
      </c>
    </row>
    <row r="14" spans="1:243" s="26" customFormat="1" ht="33" customHeight="1">
      <c r="A14" s="67">
        <v>1.2</v>
      </c>
      <c r="B14" s="71" t="s">
        <v>53</v>
      </c>
      <c r="C14" s="69" t="s">
        <v>52</v>
      </c>
      <c r="D14" s="66">
        <v>1</v>
      </c>
      <c r="E14" s="50" t="s">
        <v>36</v>
      </c>
      <c r="F14" s="51"/>
      <c r="G14" s="52"/>
      <c r="H14" s="52"/>
      <c r="I14" s="54" t="s">
        <v>37</v>
      </c>
      <c r="J14" s="55">
        <f>IF(I14="Less(-)",-1,1)</f>
        <v>1</v>
      </c>
      <c r="K14" s="56" t="s">
        <v>38</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68" t="s">
        <v>53</v>
      </c>
      <c r="IC14" s="26" t="s">
        <v>52</v>
      </c>
      <c r="ID14" s="26">
        <v>1</v>
      </c>
      <c r="IE14" s="27" t="s">
        <v>36</v>
      </c>
      <c r="IF14" s="27" t="s">
        <v>41</v>
      </c>
      <c r="IG14" s="27" t="s">
        <v>40</v>
      </c>
      <c r="IH14" s="27">
        <v>213</v>
      </c>
      <c r="II14" s="27" t="s">
        <v>36</v>
      </c>
    </row>
    <row r="15" spans="1:243" s="26" customFormat="1" ht="24.75" customHeight="1">
      <c r="A15" s="28" t="s">
        <v>42</v>
      </c>
      <c r="B15" s="29"/>
      <c r="C15" s="30"/>
      <c r="D15" s="62"/>
      <c r="E15" s="46"/>
      <c r="F15" s="46"/>
      <c r="G15" s="46"/>
      <c r="H15" s="47"/>
      <c r="I15" s="47"/>
      <c r="J15" s="47"/>
      <c r="K15" s="47"/>
      <c r="L15" s="48"/>
      <c r="BA15" s="49">
        <f>SUM(BA13:BA14)</f>
        <v>0</v>
      </c>
      <c r="BB15" s="49">
        <f>SUM(BB13:BB14)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3"/>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3" t="str">
        <f>SpellNumber($E$2,BB15)</f>
        <v>INR Zero Only</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2019-01-30T08:46:54Z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