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<sst xmlns="http://schemas.openxmlformats.org/spreadsheetml/2006/main" count="157" uniqueCount="65">
  <si>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</si>
  <si>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</si>
  <si>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</si>
  <si>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</si>
  <si>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</si>
  <si>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</si>
  <si>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</si>
  <si>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</si>
  <si>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</si>
  <si>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</si>
  <si>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</si>
  <si>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</si>
  <si>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</si>
  <si>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</si>
  <si>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</si>
  <si>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</si>
  <si>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</si>
  <si>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</si>
  <si>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</si>
  <si>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</si>
  <si>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</si>
  <si>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</si>
  <si>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</si>
  <si>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</si>
  <si>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</si>
  <si>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</si>
  <si>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</si>
  <si>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</si>
  <si>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</si>
  <si>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</si>
  <si>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</si>
  <si>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</si>
  <si>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</si>
  <si>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</si>
  <si>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</si>
  <si>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</si>
  <si>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</si>
  <si>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</si>
  <si>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</si>
  <si>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</si>
  <si>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</si>
  <si>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</si>
  <si>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</si>
  <si>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</si>
  <si>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</si>
  <si>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</si>
  <si>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</si>
  <si>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</si>
  <si>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</si>
  <si>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</si>
  <si>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</si>
  <si>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</si>
  <si>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</si>
  <si>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</si>
  <si>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</si>
  <si>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</si>
  <si>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</si>
  <si>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</si>
  <si>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Contract No:  &lt;IISERM(1171)18/19Pur &gt;</t>
  </si>
  <si>
    <t>Supply and installation of Workstation   
(as per Technical specifications as given below)</t>
  </si>
  <si>
    <t>Supply and installation of Apple iMac(All in one Desktop)
(as per Technical specifications as given below)</t>
  </si>
  <si>
    <t>Supply and installation of LaserJet Printer
(as per Technical specifications as given below)</t>
  </si>
  <si>
    <t>Supply and installation of Projector (as per Technical specifications as given below)</t>
  </si>
  <si>
    <t>Others, if any</t>
  </si>
  <si>
    <t>Name of Work: &lt;Supply and installation of Workstation, Apple iMac(All in Desktop, Printer &amp; Projector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</si>
</sst>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3" fillId="0" borderId="19" xfId="59" applyNumberFormat="1" applyFont="1" applyFill="1" applyBorder="1" applyAlignment="1">
      <alignment vertical="top" wrapText="1"/>
      <protection/>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1">
      <selection activeCell="B20" sqref="B20"/>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7"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64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3" customHeight="1">
      <c r="A13" s="68">
        <v>1.1</v>
      </c>
      <c r="B13" s="71" t="s">
        <v>59</v>
      </c>
      <c r="C13" s="66" t="s">
        <v>53</v>
      </c>
      <c r="D13" s="67">
        <v>1</v>
      </c>
      <c r="E13" s="50" t="s">
        <v>37</v>
      </c>
      <c r="F13" s="51"/>
      <c r="G13" s="52"/>
      <c r="H13" s="53"/>
      <c r="I13" s="54" t="s">
        <v>38</v>
      </c>
      <c r="J13" s="55">
        <f>IF(I13="Less(-)",-1,1)</f>
        <v>1</v>
      </c>
      <c r="K13" s="56" t="s">
        <v>39</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59</v>
      </c>
      <c r="IC13" s="26" t="s">
        <v>53</v>
      </c>
      <c r="ID13" s="26">
        <v>1</v>
      </c>
      <c r="IE13" s="27" t="s">
        <v>37</v>
      </c>
      <c r="IF13" s="27" t="s">
        <v>40</v>
      </c>
      <c r="IG13" s="27" t="s">
        <v>36</v>
      </c>
      <c r="IH13" s="27">
        <v>123.223</v>
      </c>
      <c r="II13" s="27" t="s">
        <v>37</v>
      </c>
    </row>
    <row r="14" spans="1:243" s="26" customFormat="1" ht="33" customHeight="1">
      <c r="A14" s="68">
        <v>1.2</v>
      </c>
      <c r="B14" s="73" t="s">
        <v>60</v>
      </c>
      <c r="C14" s="70" t="s">
        <v>54</v>
      </c>
      <c r="D14" s="67">
        <v>1</v>
      </c>
      <c r="E14" s="50" t="s">
        <v>37</v>
      </c>
      <c r="F14" s="51"/>
      <c r="G14" s="52"/>
      <c r="H14" s="52"/>
      <c r="I14" s="54" t="s">
        <v>38</v>
      </c>
      <c r="J14" s="55">
        <f>IF(I14="Less(-)",-1,1)</f>
        <v>1</v>
      </c>
      <c r="K14" s="56" t="s">
        <v>39</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9" t="s">
        <v>60</v>
      </c>
      <c r="IC14" s="26" t="s">
        <v>54</v>
      </c>
      <c r="ID14" s="26">
        <v>1</v>
      </c>
      <c r="IE14" s="27" t="s">
        <v>37</v>
      </c>
      <c r="IF14" s="27" t="s">
        <v>42</v>
      </c>
      <c r="IG14" s="27" t="s">
        <v>41</v>
      </c>
      <c r="IH14" s="27">
        <v>213</v>
      </c>
      <c r="II14" s="27" t="s">
        <v>37</v>
      </c>
    </row>
    <row r="15" spans="1:243" s="26" customFormat="1" ht="33" customHeight="1">
      <c r="A15" s="68">
        <v>1.3</v>
      </c>
      <c r="B15" s="72" t="s">
        <v>61</v>
      </c>
      <c r="C15" s="66" t="s">
        <v>55</v>
      </c>
      <c r="D15" s="67">
        <v>1</v>
      </c>
      <c r="E15" s="50" t="s">
        <v>37</v>
      </c>
      <c r="F15" s="51"/>
      <c r="G15" s="52"/>
      <c r="H15" s="52"/>
      <c r="I15" s="54" t="s">
        <v>38</v>
      </c>
      <c r="J15" s="55">
        <f>IF(I15="Less(-)",-1,1)</f>
        <v>1</v>
      </c>
      <c r="K15" s="56" t="s">
        <v>39</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69" t="s">
        <v>61</v>
      </c>
      <c r="IC15" s="26" t="s">
        <v>55</v>
      </c>
      <c r="ID15" s="26">
        <v>1</v>
      </c>
      <c r="IE15" s="27" t="s">
        <v>37</v>
      </c>
      <c r="IF15" s="27" t="s">
        <v>42</v>
      </c>
      <c r="IG15" s="27" t="s">
        <v>41</v>
      </c>
      <c r="IH15" s="27">
        <v>213</v>
      </c>
      <c r="II15" s="27" t="s">
        <v>37</v>
      </c>
    </row>
    <row r="16" spans="1:243" s="26" customFormat="1" ht="30.75" customHeight="1">
      <c r="A16" s="68">
        <v>1.4</v>
      </c>
      <c r="B16" s="61" t="s">
        <v>62</v>
      </c>
      <c r="C16" s="66" t="s">
        <v>56</v>
      </c>
      <c r="D16" s="67">
        <v>1</v>
      </c>
      <c r="E16" s="50" t="s">
        <v>37</v>
      </c>
      <c r="F16" s="51"/>
      <c r="G16" s="52"/>
      <c r="H16" s="52"/>
      <c r="I16" s="54" t="s">
        <v>38</v>
      </c>
      <c r="J16" s="55">
        <f>IF(I16="Less(-)",-1,1)</f>
        <v>1</v>
      </c>
      <c r="K16" s="56" t="s">
        <v>39</v>
      </c>
      <c r="L16" s="56" t="s">
        <v>4</v>
      </c>
      <c r="M16" s="57"/>
      <c r="N16" s="57"/>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26" t="s">
        <v>62</v>
      </c>
      <c r="IC16" s="26" t="s">
        <v>56</v>
      </c>
      <c r="ID16" s="26">
        <v>1</v>
      </c>
      <c r="IE16" s="27" t="s">
        <v>37</v>
      </c>
      <c r="IF16" s="27" t="s">
        <v>35</v>
      </c>
      <c r="IG16" s="27" t="s">
        <v>43</v>
      </c>
      <c r="IH16" s="27">
        <v>10</v>
      </c>
      <c r="II16" s="27" t="s">
        <v>37</v>
      </c>
    </row>
    <row r="17" spans="1:243" s="26" customFormat="1" ht="18.75" customHeight="1">
      <c r="A17" s="68">
        <v>1.5</v>
      </c>
      <c r="B17" s="61" t="s">
        <v>63</v>
      </c>
      <c r="C17" s="66" t="s">
        <v>57</v>
      </c>
      <c r="D17" s="67">
        <v>1</v>
      </c>
      <c r="E17" s="50" t="s">
        <v>37</v>
      </c>
      <c r="F17" s="51"/>
      <c r="G17" s="52"/>
      <c r="H17" s="52"/>
      <c r="I17" s="54" t="s">
        <v>38</v>
      </c>
      <c r="J17" s="55">
        <f>IF(I17="Less(-)",-1,1)</f>
        <v>1</v>
      </c>
      <c r="K17" s="56" t="s">
        <v>39</v>
      </c>
      <c r="L17" s="56" t="s">
        <v>4</v>
      </c>
      <c r="M17" s="57"/>
      <c r="N17" s="57"/>
      <c r="O17" s="57"/>
      <c r="P17" s="57"/>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69" t="s">
        <v>63</v>
      </c>
      <c r="IC17" s="26" t="s">
        <v>57</v>
      </c>
      <c r="ID17" s="26">
        <v>1</v>
      </c>
      <c r="IE17" s="27" t="s">
        <v>37</v>
      </c>
      <c r="IF17" s="27" t="s">
        <v>42</v>
      </c>
      <c r="IG17" s="27" t="s">
        <v>41</v>
      </c>
      <c r="IH17" s="27">
        <v>213</v>
      </c>
      <c r="II17" s="27" t="s">
        <v>37</v>
      </c>
    </row>
    <row r="18" spans="1:243" s="26" customFormat="1" ht="24.75" customHeight="1">
      <c r="A18" s="28" t="s">
        <v>44</v>
      </c>
      <c r="B18" s="29"/>
      <c r="C18" s="30"/>
      <c r="D18" s="63"/>
      <c r="E18" s="46"/>
      <c r="F18" s="46"/>
      <c r="G18" s="46"/>
      <c r="H18" s="47"/>
      <c r="I18" s="47"/>
      <c r="J18" s="47"/>
      <c r="K18" s="47"/>
      <c r="L18" s="48"/>
      <c r="BA18" s="49">
        <f>SUM(BA13:BA17)</f>
        <v>0</v>
      </c>
      <c r="BB18" s="49">
        <f>SUM(BB13:BB17)</f>
        <v>0</v>
      </c>
      <c r="BC18" s="25" t="str">
        <f>SpellNumber($E$2,BB18)</f>
        <v>INR Zero Only</v>
      </c>
      <c r="IE18" s="27">
        <v>4</v>
      </c>
      <c r="IF18" s="27" t="s">
        <v>42</v>
      </c>
      <c r="IG18" s="27" t="s">
        <v>45</v>
      </c>
      <c r="IH18" s="27">
        <v>10</v>
      </c>
      <c r="II18" s="27" t="s">
        <v>37</v>
      </c>
    </row>
    <row r="19" spans="1:243" s="38" customFormat="1" ht="54.75" customHeight="1" hidden="1">
      <c r="A19" s="29" t="s">
        <v>46</v>
      </c>
      <c r="B19" s="31"/>
      <c r="C19" s="32"/>
      <c r="D19" s="64"/>
      <c r="E19" s="43" t="s">
        <v>47</v>
      </c>
      <c r="F19" s="44"/>
      <c r="G19" s="33"/>
      <c r="H19" s="34"/>
      <c r="I19" s="34"/>
      <c r="J19" s="34"/>
      <c r="K19" s="35"/>
      <c r="L19" s="36"/>
      <c r="M19" s="37" t="s">
        <v>48</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49</v>
      </c>
      <c r="B20" s="28"/>
      <c r="C20" s="75" t="str">
        <f>SpellNumber($E$2,BB18)</f>
        <v>INR Zero Only</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7">
      <formula1>0</formula1>
      <formula2>999999999999999</formula2>
    </dataValidation>
    <dataValidation type="list" allowBlank="1" showInputMessage="1" showErrorMessage="1" sqref="L15 L13 L14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0" t="s">
        <v>50</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2019-01-28T08:36:21Z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