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<sst xmlns="http://schemas.openxmlformats.org/spreadsheetml/2006/main" count="132" uniqueCount="62">
  <si>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</si>
  <si>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</si>
  <si>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</si>
  <si>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</si>
  <si>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</si>
  <si>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</si>
  <si>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</si>
  <si>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</si>
  <si>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</si>
  <si>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</si>
  <si>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</si>
  <si>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</si>
  <si>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</si>
  <si>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</si>
  <si>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</si>
  <si>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</si>
  <si>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</si>
  <si>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</si>
  <si>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</si>
  <si>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</si>
  <si>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</si>
  <si>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</si>
  <si>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</si>
  <si>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</si>
  <si>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</si>
  <si>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</si>
  <si>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</si>
  <si>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</si>
  <si>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</si>
  <si>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</si>
  <si>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</si>
  <si>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</si>
  <si>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</si>
  <si>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</si>
  <si>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</si>
  <si>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</si>
  <si>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</si>
  <si>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</si>
  <si>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</si>
  <si>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</si>
  <si>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</si>
  <si>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</si>
  <si>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</si>
  <si>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</si>
  <si>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</si>
  <si>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</si>
  <si>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</si>
  <si>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</si>
  <si>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item3</t>
  </si>
  <si>
    <t>item4</t>
  </si>
  <si>
    <t>INR Zero Only</t>
  </si>
  <si>
    <t>kg</t>
  </si>
  <si>
    <t>sqm</t>
  </si>
  <si>
    <t>Steel work in built up tubular trusses including cutting, hoisting fixing in position and applying a priming coat of approved steel primer, welded and bolted including special shaped washers etc. complete.</t>
  </si>
  <si>
    <t>Hot finished welded type tubes.</t>
  </si>
  <si>
    <t>Painting with synthetic enamel paint of approved brand and manufacture to give an even shade :</t>
  </si>
  <si>
    <t>Two or more coats on new work</t>
  </si>
  <si>
    <t xml:space="preserve">BASIC RATE INCLUSIVE OF gst In Figures To be entered by the Bidder 
Rs.      P
 </t>
  </si>
  <si>
    <t>Name of Work: &lt;P/f of covering to displays of chillers and STP at IISER Mohali &gt;</t>
  </si>
  <si>
    <t>Contract No:  &lt;IISER/EE-EO/18-19/RFQ-28&gt;</t>
  </si>
  <si>
    <t>Providing and fixing of 6mm polycarbonate multiwall white/coloured sheet of Make LEXAN/ DANPAUL or equivalent including Aluminum dome section and EPDM rubber bottom and top all complete as per direction of Engineer-in-Charge</t>
  </si>
  <si>
    <t>item2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</si>
</sst>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4" xfId="59" applyNumberFormat="1" applyFont="1" applyFill="1" applyBorder="1" applyAlignment="1">
      <alignment horizontal="right" vertical="top"/>
      <protection/>
    </xf>
    <xf numFmtId="0" fontId="15"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7" fillId="34" borderId="11" xfId="55" applyNumberFormat="1" applyFont="1" applyFill="1" applyBorder="1" applyAlignment="1">
      <alignment horizontal="center" vertical="top" wrapText="1"/>
      <protection/>
    </xf>
    <xf numFmtId="0" fontId="58" fillId="0" borderId="16" xfId="0" applyFont="1" applyFill="1" applyBorder="1" applyAlignment="1">
      <alignment horizontal="center" vertical="center"/>
    </xf>
    <xf numFmtId="0" fontId="17" fillId="35"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7" xfId="55" applyNumberFormat="1" applyFont="1" applyFill="1" applyBorder="1" applyAlignment="1" applyProtection="1">
      <alignment vertical="top"/>
      <protection/>
    </xf>
    <xf numFmtId="0" fontId="7" fillId="0" borderId="16" xfId="59" applyNumberFormat="1" applyFont="1" applyFill="1" applyBorder="1" applyAlignment="1">
      <alignment horizontal="left" vertical="top"/>
      <protection/>
    </xf>
    <xf numFmtId="0" fontId="7" fillId="35" borderId="16" xfId="59" applyNumberFormat="1" applyFont="1" applyFill="1" applyBorder="1" applyAlignment="1">
      <alignment horizontal="left" vertical="top"/>
      <protection/>
    </xf>
    <xf numFmtId="0" fontId="7" fillId="0" borderId="16" xfId="55" applyNumberFormat="1" applyFont="1" applyFill="1" applyBorder="1" applyAlignment="1">
      <alignment horizontal="center" vertical="top" wrapText="1"/>
      <protection/>
    </xf>
    <xf numFmtId="2" fontId="4" fillId="0" borderId="16" xfId="59" applyNumberFormat="1" applyFont="1" applyFill="1" applyBorder="1" applyAlignment="1">
      <alignment horizontal="center" vertical="center"/>
      <protection/>
    </xf>
    <xf numFmtId="2" fontId="7" fillId="0" borderId="16" xfId="55" applyNumberFormat="1" applyFont="1" applyFill="1" applyBorder="1" applyAlignment="1" applyProtection="1">
      <alignment horizontal="center" vertical="center"/>
      <protection locked="0"/>
    </xf>
    <xf numFmtId="2" fontId="4" fillId="0" borderId="16" xfId="55" applyNumberFormat="1" applyFont="1" applyFill="1" applyBorder="1" applyAlignment="1">
      <alignment horizontal="center" vertical="center"/>
      <protection/>
    </xf>
    <xf numFmtId="2" fontId="7" fillId="0" borderId="16" xfId="59" applyNumberFormat="1" applyFont="1" applyFill="1" applyBorder="1" applyAlignment="1">
      <alignment horizontal="center" vertical="center"/>
      <protection/>
    </xf>
    <xf numFmtId="2" fontId="7" fillId="0" borderId="15"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7" fillId="0" borderId="18" xfId="59" applyNumberFormat="1" applyFont="1" applyFill="1" applyBorder="1" applyAlignment="1">
      <alignment horizontal="center" vertical="center"/>
      <protection/>
    </xf>
    <xf numFmtId="0" fontId="14" fillId="0" borderId="16" xfId="59"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4" fillId="0" borderId="13" xfId="55" applyNumberFormat="1" applyFont="1" applyFill="1" applyBorder="1" applyAlignment="1">
      <alignment horizontal="center" vertical="center"/>
      <protection/>
    </xf>
    <xf numFmtId="2" fontId="7" fillId="36" borderId="19" xfId="55" applyNumberFormat="1" applyFont="1" applyFill="1" applyBorder="1" applyAlignment="1" applyProtection="1">
      <alignment horizontal="center" vertical="center"/>
      <protection locked="0"/>
    </xf>
    <xf numFmtId="0" fontId="4" fillId="0" borderId="17" xfId="59" applyNumberFormat="1" applyFont="1" applyFill="1" applyBorder="1" applyAlignment="1">
      <alignment horizontal="center" vertical="center"/>
      <protection/>
    </xf>
    <xf numFmtId="0" fontId="14" fillId="0" borderId="13" xfId="59" applyNumberFormat="1" applyFont="1" applyFill="1" applyBorder="1" applyAlignment="1">
      <alignment horizontal="center" vertical="center" wrapText="1"/>
      <protection/>
    </xf>
    <xf numFmtId="0" fontId="15" fillId="0" borderId="20" xfId="59" applyNumberFormat="1" applyFont="1" applyFill="1" applyBorder="1" applyAlignment="1">
      <alignment horizontal="center" vertical="center"/>
      <protection/>
    </xf>
    <xf numFmtId="0" fontId="4" fillId="0" borderId="20" xfId="59" applyNumberFormat="1" applyFont="1" applyFill="1" applyBorder="1" applyAlignment="1">
      <alignment horizontal="center" vertical="center"/>
      <protection/>
    </xf>
    <xf numFmtId="0" fontId="4" fillId="0" borderId="0" xfId="55" applyNumberFormat="1" applyFont="1" applyFill="1" applyAlignment="1">
      <alignment horizontal="center" vertical="center"/>
      <protection/>
    </xf>
    <xf numFmtId="1" fontId="15" fillId="0" borderId="13" xfId="59"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4" fillId="0" borderId="13" xfId="59" applyNumberFormat="1" applyFont="1" applyFill="1" applyBorder="1" applyAlignment="1">
      <alignment horizontal="center" vertical="center" wrapText="1"/>
      <protection/>
    </xf>
    <xf numFmtId="0" fontId="58" fillId="0" borderId="21" xfId="0" applyFont="1" applyFill="1" applyBorder="1" applyAlignment="1">
      <alignment vertical="center" wrapText="1"/>
    </xf>
    <xf numFmtId="0" fontId="58" fillId="0" borderId="22"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5" fillId="0" borderId="23"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5" xfId="59" applyNumberFormat="1" applyFont="1" applyFill="1" applyBorder="1" applyAlignment="1">
      <alignment horizontal="center" vertical="top"/>
      <protection/>
    </xf>
    <xf numFmtId="0" fontId="7" fillId="35" borderId="26"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view="pageBreakPreview" zoomScale="70" zoomScaleNormal="55" zoomScaleSheetLayoutView="70" zoomScalePageLayoutView="0" workbookViewId="0" topLeftCell="A1">
      <selection activeCell="D18" sqref="D18"/>
    </sheetView>
  </sheetViews>
  <sheetFormatPr defaultColWidth="9.140625" defaultRowHeight="15"/>
  <cols>
    <col min="1" max="1" width="14.28125" style="1" customWidth="1"/>
    <col min="2" max="2" width="80.2812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99" customHeight="1">
      <c r="A8" s="11" t="s">
        <v>44</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57</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36">
        <v>7</v>
      </c>
      <c r="N12" s="36">
        <v>8</v>
      </c>
      <c r="O12" s="36">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36">
        <v>15</v>
      </c>
      <c r="BB12" s="24">
        <v>16</v>
      </c>
      <c r="BC12" s="24">
        <v>17</v>
      </c>
      <c r="IE12" s="18"/>
      <c r="IF12" s="18"/>
      <c r="IG12" s="18"/>
      <c r="IH12" s="18"/>
      <c r="II12" s="18"/>
    </row>
    <row r="13" spans="1:243" s="17" customFormat="1" ht="66">
      <c r="A13" s="45">
        <v>1</v>
      </c>
      <c r="B13" s="68" t="s">
        <v>53</v>
      </c>
      <c r="C13" s="37"/>
      <c r="D13" s="37"/>
      <c r="E13" s="37"/>
      <c r="F13" s="46"/>
      <c r="G13" s="47"/>
      <c r="H13" s="47"/>
      <c r="I13" s="46"/>
      <c r="J13" s="48"/>
      <c r="K13" s="47"/>
      <c r="L13" s="47"/>
      <c r="M13" s="49"/>
      <c r="N13" s="47"/>
      <c r="O13" s="49"/>
      <c r="P13" s="50"/>
      <c r="Q13" s="51"/>
      <c r="R13" s="51"/>
      <c r="S13" s="52"/>
      <c r="T13" s="53"/>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5"/>
      <c r="BC13" s="67"/>
      <c r="IA13" s="17">
        <v>1</v>
      </c>
      <c r="IB13" s="17" t="s">
        <v>53</v>
      </c>
      <c r="IE13" s="18"/>
      <c r="IF13" s="18"/>
      <c r="IG13" s="18"/>
      <c r="IH13" s="18"/>
      <c r="II13" s="18"/>
    </row>
    <row r="14" spans="1:243" s="17" customFormat="1" ht="16.5">
      <c r="A14" s="45">
        <v>1.1</v>
      </c>
      <c r="B14" s="68" t="s">
        <v>54</v>
      </c>
      <c r="C14" s="56" t="s">
        <v>32</v>
      </c>
      <c r="D14" s="37">
        <v>535</v>
      </c>
      <c r="E14" s="37" t="s">
        <v>51</v>
      </c>
      <c r="F14" s="57"/>
      <c r="G14" s="51"/>
      <c r="H14" s="51"/>
      <c r="I14" s="57" t="s">
        <v>34</v>
      </c>
      <c r="J14" s="58">
        <f>IF(I14="Less(-)",-1,1)</f>
        <v>1</v>
      </c>
      <c r="K14" s="51" t="s">
        <v>35</v>
      </c>
      <c r="L14" s="51" t="s">
        <v>4</v>
      </c>
      <c r="M14" s="59"/>
      <c r="N14" s="51"/>
      <c r="O14" s="59"/>
      <c r="P14" s="52"/>
      <c r="Q14" s="51"/>
      <c r="R14" s="51"/>
      <c r="S14" s="52"/>
      <c r="T14" s="53"/>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D14*M14</f>
        <v>0</v>
      </c>
      <c r="BB14" s="55">
        <f>BA14+(BA14*O14/100)</f>
        <v>0</v>
      </c>
      <c r="BC14" s="67" t="str">
        <f>SpellNumber(L14,BB14)</f>
        <v>INR Zero Only</v>
      </c>
      <c r="IA14" s="17">
        <v>1.1</v>
      </c>
      <c r="IB14" s="17" t="s">
        <v>54</v>
      </c>
      <c r="IC14" s="17" t="s">
        <v>32</v>
      </c>
      <c r="ID14" s="17">
        <v>535</v>
      </c>
      <c r="IE14" s="18" t="s">
        <v>51</v>
      </c>
      <c r="IF14" s="18"/>
      <c r="IG14" s="18"/>
      <c r="IH14" s="18"/>
      <c r="II14" s="18"/>
    </row>
    <row r="15" spans="1:243" s="17" customFormat="1" ht="33">
      <c r="A15" s="45">
        <v>3</v>
      </c>
      <c r="B15" s="69" t="s">
        <v>55</v>
      </c>
      <c r="C15" s="37"/>
      <c r="D15" s="37"/>
      <c r="E15" s="37"/>
      <c r="F15" s="46"/>
      <c r="G15" s="47"/>
      <c r="H15" s="47"/>
      <c r="I15" s="46"/>
      <c r="J15" s="48"/>
      <c r="K15" s="47"/>
      <c r="L15" s="47"/>
      <c r="M15" s="49"/>
      <c r="N15" s="47"/>
      <c r="O15" s="49"/>
      <c r="P15" s="50"/>
      <c r="Q15" s="51"/>
      <c r="R15" s="51"/>
      <c r="S15" s="52"/>
      <c r="T15" s="53"/>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c r="BB15" s="55"/>
      <c r="BC15" s="67"/>
      <c r="IA15" s="17">
        <v>3</v>
      </c>
      <c r="IB15" s="17" t="s">
        <v>55</v>
      </c>
      <c r="IE15" s="18"/>
      <c r="IF15" s="18"/>
      <c r="IG15" s="18"/>
      <c r="IH15" s="18"/>
      <c r="II15" s="18"/>
    </row>
    <row r="16" spans="1:243" s="17" customFormat="1" ht="16.5">
      <c r="A16" s="45">
        <v>3.1</v>
      </c>
      <c r="B16" s="68" t="s">
        <v>56</v>
      </c>
      <c r="C16" s="56" t="s">
        <v>61</v>
      </c>
      <c r="D16" s="37">
        <v>20</v>
      </c>
      <c r="E16" s="37" t="s">
        <v>52</v>
      </c>
      <c r="F16" s="46"/>
      <c r="G16" s="47"/>
      <c r="H16" s="47"/>
      <c r="I16" s="46"/>
      <c r="J16" s="48"/>
      <c r="K16" s="51" t="s">
        <v>35</v>
      </c>
      <c r="L16" s="51" t="s">
        <v>4</v>
      </c>
      <c r="M16" s="59"/>
      <c r="N16" s="51"/>
      <c r="O16" s="59"/>
      <c r="P16" s="52"/>
      <c r="Q16" s="51"/>
      <c r="R16" s="51"/>
      <c r="S16" s="52"/>
      <c r="T16" s="53"/>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D16*M16</f>
        <v>0</v>
      </c>
      <c r="BB16" s="55">
        <f>BA16+(BA16*O16/100)</f>
        <v>0</v>
      </c>
      <c r="BC16" s="67" t="str">
        <f>SpellNumber(L16,BB16)</f>
        <v>INR Zero Only</v>
      </c>
      <c r="IA16" s="17">
        <v>3.1</v>
      </c>
      <c r="IB16" s="17" t="s">
        <v>56</v>
      </c>
      <c r="IC16" s="17" t="s">
        <v>48</v>
      </c>
      <c r="ID16" s="17">
        <v>20</v>
      </c>
      <c r="IE16" s="18" t="s">
        <v>52</v>
      </c>
      <c r="IF16" s="18"/>
      <c r="IG16" s="18"/>
      <c r="IH16" s="18"/>
      <c r="II16" s="18"/>
    </row>
    <row r="17" spans="1:243" s="17" customFormat="1" ht="66">
      <c r="A17" s="45">
        <v>4.1</v>
      </c>
      <c r="B17" s="68" t="s">
        <v>60</v>
      </c>
      <c r="C17" s="56" t="s">
        <v>48</v>
      </c>
      <c r="D17" s="37">
        <v>36</v>
      </c>
      <c r="E17" s="37" t="s">
        <v>52</v>
      </c>
      <c r="F17" s="57"/>
      <c r="G17" s="51"/>
      <c r="H17" s="51"/>
      <c r="I17" s="57" t="s">
        <v>34</v>
      </c>
      <c r="J17" s="58">
        <f>IF(I17="Less(-)",-1,1)</f>
        <v>1</v>
      </c>
      <c r="K17" s="51" t="s">
        <v>35</v>
      </c>
      <c r="L17" s="51" t="s">
        <v>4</v>
      </c>
      <c r="M17" s="59"/>
      <c r="N17" s="51"/>
      <c r="O17" s="59"/>
      <c r="P17" s="52"/>
      <c r="Q17" s="51"/>
      <c r="R17" s="51"/>
      <c r="S17" s="52"/>
      <c r="T17" s="5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D17*M17</f>
        <v>0</v>
      </c>
      <c r="BB17" s="55">
        <f>BA17+(BA17*O17/100)</f>
        <v>0</v>
      </c>
      <c r="BC17" s="67" t="str">
        <f>SpellNumber(L17,BB17)</f>
        <v>INR Zero Only</v>
      </c>
      <c r="IA17" s="17">
        <v>4.1</v>
      </c>
      <c r="IB17" s="17" t="s">
        <v>60</v>
      </c>
      <c r="IC17" s="17" t="s">
        <v>49</v>
      </c>
      <c r="ID17" s="17">
        <v>36</v>
      </c>
      <c r="IE17" s="18" t="s">
        <v>52</v>
      </c>
      <c r="IF17" s="18"/>
      <c r="IG17" s="18"/>
      <c r="IH17" s="18"/>
      <c r="II17" s="18"/>
    </row>
    <row r="18" spans="1:243" s="25" customFormat="1" ht="58.5" customHeight="1">
      <c r="A18" s="77" t="s">
        <v>37</v>
      </c>
      <c r="B18" s="78"/>
      <c r="C18" s="60"/>
      <c r="D18" s="60"/>
      <c r="E18" s="60"/>
      <c r="F18" s="61"/>
      <c r="G18" s="60"/>
      <c r="H18" s="62"/>
      <c r="I18" s="62"/>
      <c r="J18" s="62"/>
      <c r="K18" s="62"/>
      <c r="L18" s="63"/>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SUM(BA13:BA17)</f>
        <v>0</v>
      </c>
      <c r="BB18" s="66">
        <f>SUM(BB13:BB17)</f>
        <v>0</v>
      </c>
      <c r="BC18" s="67" t="str">
        <f>SpellNumber($E$2,BB18)</f>
        <v>INR Zero Only</v>
      </c>
      <c r="IA18" s="25" t="s">
        <v>37</v>
      </c>
      <c r="IE18" s="26"/>
      <c r="IF18" s="26" t="s">
        <v>36</v>
      </c>
      <c r="IG18" s="26" t="s">
        <v>38</v>
      </c>
      <c r="IH18" s="26">
        <v>10</v>
      </c>
      <c r="II18" s="26" t="s">
        <v>33</v>
      </c>
    </row>
    <row r="19" spans="1:243" s="31" customFormat="1" ht="54.75" customHeight="1" hidden="1">
      <c r="A19" s="43" t="s">
        <v>39</v>
      </c>
      <c r="B19" s="44"/>
      <c r="C19" s="42"/>
      <c r="D19" s="39"/>
      <c r="E19" s="40" t="s">
        <v>40</v>
      </c>
      <c r="F19" s="41"/>
      <c r="G19" s="27"/>
      <c r="H19" s="28"/>
      <c r="I19" s="28"/>
      <c r="J19" s="28"/>
      <c r="K19" s="29"/>
      <c r="L19" s="30"/>
      <c r="M19" s="38" t="s">
        <v>41</v>
      </c>
      <c r="O19" s="25"/>
      <c r="P19" s="25"/>
      <c r="Q19" s="25"/>
      <c r="R19" s="25"/>
      <c r="S19" s="25"/>
      <c r="BA19" s="32">
        <f>IF(ISBLANK(F19),0,IF(E19="Excess (+)",ROUND(BA18+(BA18*F19),2),IF(E19="Less (-)",ROUND(BA18+(BA18*F19*(-1)),2),0)))</f>
        <v>0</v>
      </c>
      <c r="BB19" s="33">
        <f>ROUND(BA19,0)</f>
        <v>0</v>
      </c>
      <c r="BC19" s="34" t="str">
        <f>SpellNumber(L19,BB19)</f>
        <v> Zero Only</v>
      </c>
      <c r="IA19" s="31" t="s">
        <v>39</v>
      </c>
      <c r="IE19" s="35" t="s">
        <v>40</v>
      </c>
      <c r="IF19" s="35"/>
      <c r="IG19" s="35"/>
      <c r="IH19" s="35"/>
      <c r="II19" s="35"/>
    </row>
    <row r="20" spans="1:243" s="31" customFormat="1" ht="43.5" customHeight="1">
      <c r="A20" s="77" t="s">
        <v>42</v>
      </c>
      <c r="B20" s="78"/>
      <c r="C20" s="71" t="str">
        <f>SpellNumber($E$2,BB18)</f>
        <v>INR Zero Only</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A20" s="31" t="s">
        <v>42</v>
      </c>
      <c r="IC20" s="31" t="s">
        <v>50</v>
      </c>
      <c r="IE20" s="35"/>
      <c r="IF20" s="35"/>
      <c r="IG20" s="35"/>
      <c r="IH20" s="35"/>
      <c r="II20" s="35"/>
    </row>
  </sheetData>
  <sheetProtection password="E491" sheet="1"/>
  <mergeCells count="10">
    <mergeCell ref="A9:BC9"/>
    <mergeCell ref="C20:BC20"/>
    <mergeCell ref="A1:L1"/>
    <mergeCell ref="A4:BC4"/>
    <mergeCell ref="A5:BC5"/>
    <mergeCell ref="A6:BC6"/>
    <mergeCell ref="A7:BC7"/>
    <mergeCell ref="B8:BC8"/>
    <mergeCell ref="A18:B18"/>
    <mergeCell ref="A20:B20"/>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allowBlank="1" showInputMessage="1" showErrorMessage="1" promptTitle="Itemcode/Make" prompt="Please enter text" sqref="F18 C14 C16 C17">
      <formula1>0</formula1>
      <formula2>0</formula2>
    </dataValidation>
    <dataValidation type="decimal" allowBlank="1" showInputMessage="1" showErrorMessage="1" promptTitle="Quantity" prompt="Please enter the Quantity for this item. " errorTitle="Invalid Entry" error="Only Numeric Values are allowed. " sqref="C15 C13 F13:F17 D13: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7 O17 M14 O16 M16">
      <formula1>0</formula1>
      <formula2>999999999999999</formula2>
    </dataValidation>
    <dataValidation type="list" allowBlank="1" showInputMessage="1" showErrorMessage="1" sqref="L13 L14 L15 L17:L20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600" verticalDpi="6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43</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2018-06-09T07:04:35Z</cp:lastPrinted>
  <dcterms:created xsi:type="dcterms:W3CDTF">2009-01-30T06:42:42Z</dcterms:created>
  <dcterms:modified xsi:type="dcterms:W3CDTF">2018-07-10T09:58:19Z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