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<sst xmlns="http://schemas.openxmlformats.org/spreadsheetml/2006/main" count="109" uniqueCount="54">
  <si>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</si>
  <si>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</si>
  <si>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</si>
  <si>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</si>
  <si>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</si>
  <si>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</si>
  <si>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</si>
  <si>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</si>
  <si>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</si>
  <si>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</si>
  <si>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</si>
  <si>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</si>
  <si>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</si>
  <si>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</si>
  <si>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</si>
  <si>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</si>
  <si>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</si>
  <si>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</si>
  <si>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</si>
  <si>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</si>
  <si>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</si>
  <si>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</si>
  <si>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</si>
  <si>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</si>
  <si>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</si>
  <si>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</si>
  <si>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</si>
  <si>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</si>
  <si>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</si>
  <si>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</si>
  <si>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</si>
  <si>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</si>
  <si>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</si>
  <si>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</si>
  <si>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</si>
  <si>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</si>
  <si>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</si>
  <si>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</si>
  <si>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</si>
  <si>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</si>
  <si>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</si>
  <si>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</si>
  <si>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</si>
  <si>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</si>
  <si>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</si>
  <si>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</si>
  <si>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</si>
  <si>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</si>
  <si>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</si>
  <si>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</si>
  <si>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</si>
  <si>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Contract No:  &lt;IISERM(1026)17/18Pur &gt;</t>
  </si>
  <si>
    <t>Name of Work: &lt; Supply and installation of Centrifugal (Non-Toxic exhaust air blower) Blower&gt;</t>
  </si>
  <si>
    <t>Centrifugal (Non-Toxic exhaust air blower) Blower</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</si>
</sst>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style="medium">
        <color rgb="FF000000"/>
      </left>
      <right style="medium"/>
      <top style="medium">
        <color rgb="FF000000"/>
      </top>
      <bottom style="medium">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24" fillId="0" borderId="22" xfId="0" applyFont="1" applyFill="1" applyBorder="1" applyAlignment="1">
      <alignment vertical="center"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85" zoomScaleNormal="85" zoomScalePageLayoutView="0" workbookViewId="0" topLeftCell="A1">
      <selection activeCell="M13" sqref="M13:P13"/>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1" t="str">
        <f>B2&amp;" BoQ"</f>
        <v>Item Wise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2" t="s">
        <v>48</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 customHeight="1">
      <c r="A5" s="72" t="s">
        <v>52</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 customHeight="1">
      <c r="A6" s="72" t="s">
        <v>51</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6</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33.75" customHeight="1">
      <c r="A8" s="11" t="s">
        <v>7</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2.25" customHeight="1" thickBot="1">
      <c r="A13" s="67">
        <v>1.1</v>
      </c>
      <c r="B13" s="68" t="s">
        <v>53</v>
      </c>
      <c r="C13" s="65" t="s">
        <v>50</v>
      </c>
      <c r="D13" s="66">
        <v>4</v>
      </c>
      <c r="E13" s="50" t="s">
        <v>36</v>
      </c>
      <c r="F13" s="51"/>
      <c r="G13" s="52"/>
      <c r="H13" s="53"/>
      <c r="I13" s="54" t="s">
        <v>37</v>
      </c>
      <c r="J13" s="55">
        <f>IF(I13="Less(-)",-1,1)</f>
        <v>1</v>
      </c>
      <c r="K13" s="56" t="s">
        <v>38</v>
      </c>
      <c r="L13" s="56" t="s">
        <v>4</v>
      </c>
      <c r="M13" s="57"/>
      <c r="N13" s="57"/>
      <c r="O13" s="57"/>
      <c r="P13" s="57"/>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26" t="s">
        <v>53</v>
      </c>
      <c r="IC13" s="26" t="s">
        <v>50</v>
      </c>
      <c r="ID13" s="26">
        <v>4</v>
      </c>
      <c r="IE13" s="27" t="s">
        <v>36</v>
      </c>
      <c r="IF13" s="27" t="s">
        <v>39</v>
      </c>
      <c r="IG13" s="27" t="s">
        <v>35</v>
      </c>
      <c r="IH13" s="27">
        <v>123.223</v>
      </c>
      <c r="II13" s="27" t="s">
        <v>36</v>
      </c>
    </row>
    <row r="14" spans="1:243" s="26" customFormat="1" ht="24.75" customHeight="1">
      <c r="A14" s="28" t="s">
        <v>41</v>
      </c>
      <c r="B14" s="29"/>
      <c r="C14" s="30"/>
      <c r="D14" s="62"/>
      <c r="E14" s="46"/>
      <c r="F14" s="46"/>
      <c r="G14" s="46"/>
      <c r="H14" s="47"/>
      <c r="I14" s="47"/>
      <c r="J14" s="47"/>
      <c r="K14" s="47"/>
      <c r="L14" s="48"/>
      <c r="BA14" s="49">
        <f>SUM(BA13:BA13)</f>
        <v>0</v>
      </c>
      <c r="BB14" s="49">
        <f>SUM(BB13:BB13)</f>
        <v>0</v>
      </c>
      <c r="BC14" s="25" t="str">
        <f>SpellNumber($E$2,BB14)</f>
        <v>INR Zero Only</v>
      </c>
      <c r="IE14" s="27">
        <v>4</v>
      </c>
      <c r="IF14" s="27" t="s">
        <v>40</v>
      </c>
      <c r="IG14" s="27" t="s">
        <v>42</v>
      </c>
      <c r="IH14" s="27">
        <v>10</v>
      </c>
      <c r="II14" s="27" t="s">
        <v>36</v>
      </c>
    </row>
    <row r="15" spans="1:243" s="38" customFormat="1" ht="54.75" customHeight="1" hidden="1">
      <c r="A15" s="29" t="s">
        <v>43</v>
      </c>
      <c r="B15" s="31"/>
      <c r="C15" s="32"/>
      <c r="D15" s="63"/>
      <c r="E15" s="43" t="s">
        <v>44</v>
      </c>
      <c r="F15" s="44"/>
      <c r="G15" s="33"/>
      <c r="H15" s="34"/>
      <c r="I15" s="34"/>
      <c r="J15" s="34"/>
      <c r="K15" s="35"/>
      <c r="L15" s="36"/>
      <c r="M15" s="37" t="s">
        <v>45</v>
      </c>
      <c r="O15" s="26"/>
      <c r="P15" s="26"/>
      <c r="Q15" s="26"/>
      <c r="R15" s="26"/>
      <c r="S15" s="26"/>
      <c r="BA15" s="39">
        <f>IF(ISBLANK(F15),0,IF(E15="Excess (+)",ROUND(BA14+(BA14*F15),2),IF(E15="Less (-)",ROUND(BA14+(BA14*F15*(-1)),2),0)))</f>
        <v>0</v>
      </c>
      <c r="BB15" s="40">
        <f>ROUND(BA15,0)</f>
        <v>0</v>
      </c>
      <c r="BC15" s="41" t="str">
        <f>SpellNumber(L15,BB15)</f>
        <v> Zero Only</v>
      </c>
      <c r="IE15" s="42"/>
      <c r="IF15" s="42"/>
      <c r="IG15" s="42"/>
      <c r="IH15" s="42"/>
      <c r="II15" s="42"/>
    </row>
    <row r="16" spans="1:243" s="38" customFormat="1" ht="43.5" customHeight="1">
      <c r="A16" s="28" t="s">
        <v>46</v>
      </c>
      <c r="B16" s="28"/>
      <c r="C16" s="70" t="str">
        <f>SpellNumber($E$2,BB14)</f>
        <v>INR Zero Only</v>
      </c>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IE16" s="42"/>
      <c r="IF16" s="42"/>
      <c r="IG16" s="42"/>
      <c r="IH16" s="42"/>
      <c r="II16" s="42"/>
    </row>
  </sheetData>
  <sheetProtection password="E491" sheet="1"/>
  <mergeCells count="8">
    <mergeCell ref="A9:BC9"/>
    <mergeCell ref="C16:BC16"/>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P13">
      <formula1>0</formula1>
      <formula2>999999999999999</formula2>
    </dataValidation>
    <dataValidation type="list" allowBlank="1" showInputMessage="1" showErrorMessage="1" sqref="L13">
      <formula1>"INR"</formula1>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ErrorMessage="1" sqref="K13">
      <formula1>"Partial Conversion,Full Conversion"</formula1>
      <formula2>0</formula2>
    </dataValidation>
    <dataValidation type="decimal" allowBlank="1" showErrorMessage="1" errorTitle="Invalid Entry" error="Only Numeric Values are allowed. " sqref="A13">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5" t="s">
        <v>47</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2018-06-01T10:24:48Z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