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<sst xmlns="http://schemas.openxmlformats.org/spreadsheetml/2006/main" count="1573" uniqueCount="376">
  <si>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</si>
  <si>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</si>
  <si>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</si>
  <si>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</si>
  <si>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</si>
  <si>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</si>
  <si>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</si>
  <si>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</si>
  <si>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</si>
  <si>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</si>
  <si>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</si>
  <si>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</si>
  <si>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</si>
  <si>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</si>
  <si>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</si>
  <si>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</si>
  <si>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</si>
  <si>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</si>
  <si>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</si>
  <si>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</si>
  <si>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</si>
  <si>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</si>
  <si>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</si>
  <si>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</si>
  <si>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</si>
  <si>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</si>
  <si>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</si>
  <si>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</si>
  <si>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</si>
  <si>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</si>
  <si>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</si>
  <si>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</si>
  <si>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</si>
  <si>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</si>
  <si>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</si>
  <si>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</si>
  <si>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</si>
  <si>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</si>
  <si>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</si>
  <si>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</si>
  <si>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</si>
  <si>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</si>
  <si>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</si>
  <si>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</si>
  <si>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</si>
  <si>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Other Charges- If any</t>
  </si>
  <si>
    <t>Name of Work: &lt; Supply of Electrical Items, as per given make only&gt;</t>
  </si>
  <si>
    <t>LED tube light batten fitting white light 18-20W, 4 ft</t>
  </si>
  <si>
    <t>Ballast Electronic 36 W</t>
  </si>
  <si>
    <t>Tube Rod 28W</t>
  </si>
  <si>
    <t>Tube Rod 36W</t>
  </si>
  <si>
    <t>Anchor fastener simple (plated) 4"</t>
  </si>
  <si>
    <t>Choke 70W HPSV</t>
  </si>
  <si>
    <t>DP MCB  box metal type</t>
  </si>
  <si>
    <t>Cable gitti 6mm(Best Quality) pkt</t>
  </si>
  <si>
    <t>Cable gitti 10mm(Best Quality) pkt</t>
  </si>
  <si>
    <t>CFL 13W 2Pin</t>
  </si>
  <si>
    <t>CFL 18W 2Pin</t>
  </si>
  <si>
    <t>CFL 18W 4Pin</t>
  </si>
  <si>
    <t>Lamp 1000 W Metal Halide screw thread,  tube type</t>
  </si>
  <si>
    <t>Tool bag 14"x10"x7" thick canvas black</t>
  </si>
  <si>
    <t>3 Core,1.5 sq mm, flexible PVC insulated cable 100 mt roll</t>
  </si>
  <si>
    <t>3 Core,2.5 sq mm, flexible PVC insulated cable 100 mt roll</t>
  </si>
  <si>
    <t>Wooden screw packets 1.5"</t>
  </si>
  <si>
    <t>Capacitor 20 MicroF</t>
  </si>
  <si>
    <t>Capacitor 10 MicroF</t>
  </si>
  <si>
    <t>Drill bit 6mm dia with locking groove</t>
  </si>
  <si>
    <t>PVC Channel 100 X 50 length</t>
  </si>
  <si>
    <t>PVC Channel 50 X 50 length</t>
  </si>
  <si>
    <t>Switch Philips 16Amp.</t>
  </si>
  <si>
    <t>Socket Philips 16amp.</t>
  </si>
  <si>
    <t>Air breaker Contactor</t>
  </si>
  <si>
    <t>Air Contactor Beaker</t>
  </si>
  <si>
    <t>NO</t>
  </si>
  <si>
    <t>NC</t>
  </si>
  <si>
    <t>Contactor ( complete)</t>
  </si>
  <si>
    <t>item1</t>
  </si>
  <si>
    <t>item2</t>
  </si>
  <si>
    <t>item3</t>
  </si>
  <si>
    <t>item4</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</si>
  <si>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</si>
  <si>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</si>
  <si>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</si>
  <si>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</si>
  <si>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</si>
  <si>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</si>
  <si>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</si>
  <si>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</si>
  <si>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</si>
  <si>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</si>
  <si>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</si>
  <si>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</si>
  <si>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</si>
  <si>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</si>
  <si>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</si>
  <si>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</si>
  <si>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</si>
  <si>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</si>
  <si>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</si>
  <si>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</si>
  <si>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</si>
  <si>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</si>
  <si>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</si>
  <si>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</si>
  <si>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</si>
  <si>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</si>
  <si>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</si>
  <si>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</si>
  <si>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</si>
  <si>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</si>
  <si>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</si>
  <si>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</si>
  <si>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</si>
  <si>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</si>
  <si>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</si>
  <si>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</si>
  <si>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</si>
  <si>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</si>
  <si>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</si>
  <si>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</si>
  <si>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</si>
  <si>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</si>
  <si>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</si>
  <si>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</si>
  <si>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</si>
  <si>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</si>
  <si>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</si>
  <si>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</si>
  <si>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</si>
  <si>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</si>
  <si>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</si>
  <si>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</si>
  <si>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</si>
  <si>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</si>
  <si>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</si>
  <si>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</si>
  <si>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</si>
  <si>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</si>
  <si>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</si>
  <si>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</si>
  <si>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</si>
  <si>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</si>
  <si>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</si>
  <si>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</si>
  <si>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</si>
  <si>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</si>
  <si>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</si>
  <si>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</si>
  <si>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</si>
  <si>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</si>
  <si>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</si>
  <si>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</si>
  <si>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</si>
  <si>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</si>
  <si>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</si>
  <si>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</si>
  <si>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</si>
  <si>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</si>
  <si>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</si>
  <si>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</si>
  <si>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</si>
  <si>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</si>
  <si>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</si>
  <si>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</si>
  <si>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</si>
  <si>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</si>
  <si>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</si>
  <si>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</si>
  <si>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</si>
  <si>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</si>
  <si>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</si>
  <si>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</si>
  <si>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</si>
  <si>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</si>
  <si>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</si>
  <si>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</si>
  <si>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</si>
  <si>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</si>
  <si>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</si>
  <si>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</si>
  <si>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</si>
  <si>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</si>
  <si>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</si>
  <si>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</si>
  <si>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</si>
  <si>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</si>
  <si>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</si>
  <si>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</si>
  <si>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</si>
  <si>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</si>
  <si>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</si>
  <si>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</si>
  <si>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</si>
  <si>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</si>
  <si>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</si>
  <si>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</si>
  <si>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</si>
  <si>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</si>
  <si>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</si>
  <si>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</si>
  <si>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</si>
  <si>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</si>
  <si>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</si>
  <si>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</si>
  <si>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</si>
  <si>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</si>
  <si>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</si>
  <si>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</si>
  <si>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</si>
  <si>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</si>
  <si>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</si>
  <si>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</si>
  <si>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</si>
  <si>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</si>
  <si>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</si>
  <si>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</si>
  <si>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</si>
  <si>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</si>
  <si>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</si>
  <si>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</si>
  <si>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</si>
  <si>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</si>
  <si>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</si>
  <si>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</si>
  <si>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</si>
  <si>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</si>
  <si>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</si>
  <si>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</si>
  <si>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</si>
  <si>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</si>
  <si>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</si>
  <si>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</si>
  <si>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</si>
  <si>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</si>
  <si>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</si>
  <si>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</si>
  <si>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</si>
  <si>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</si>
  <si>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</si>
  <si>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Contract No:  &lt;IISERM(1024)18/19Pur&gt;</t>
  </si>
  <si>
    <t>Item Description/ Rate Complete as given make given in NIT</t>
  </si>
  <si>
    <t>LED tube light batten fitting white light 9W</t>
  </si>
  <si>
    <t>LED tube light batten fitting white light 60W</t>
  </si>
  <si>
    <t>Single LED cob light,8W,mounting Dia 105mm</t>
  </si>
  <si>
    <t>Single LED recess mounted light 3-5W,mounting Dia 4"</t>
  </si>
  <si>
    <t>Tube Rod 14W,2'</t>
  </si>
  <si>
    <t>LED Flood light fitting 150W white light IP65</t>
  </si>
  <si>
    <t>LED Flood light fitting 150W yellow light IP65</t>
  </si>
  <si>
    <t>MH Flood light fitting white light 400W IP65 with lamp,choke</t>
  </si>
  <si>
    <t>Choke 250W HPSV</t>
  </si>
  <si>
    <t>Ignitor for 70-250W HPSV light</t>
  </si>
  <si>
    <t>Lamp 150 W Metal Halide 2 sided</t>
  </si>
  <si>
    <t>Porcelain holder for 70W double ended MH lamp as per sample</t>
  </si>
  <si>
    <t>Porcelain holder for 150Wdouble ended MH lamp as per sample</t>
  </si>
  <si>
    <t>Porcelain holder for 250W screw type MH lamp as per sample</t>
  </si>
  <si>
    <t>Porcelain holder for 70W screw type HPSV lamp as per sample</t>
  </si>
  <si>
    <t>Porcelain holder for 150W screw type MH lamp as per sample</t>
  </si>
  <si>
    <t>Lamp 400 W MH screw type</t>
  </si>
  <si>
    <t>Choke 400 W MH</t>
  </si>
  <si>
    <t>PVC Tape roll 2018 made</t>
  </si>
  <si>
    <t>Batten nail (Best Quality) pkt</t>
  </si>
  <si>
    <t>Wall Plug soft plastic (Best Quality) pkt</t>
  </si>
  <si>
    <t>Telephone wire gitti (Best Quality) pkt</t>
  </si>
  <si>
    <t>Buzzer</t>
  </si>
  <si>
    <t>Side holder 36w mirror light 4 pin</t>
  </si>
  <si>
    <t>Micrometer electronic display</t>
  </si>
  <si>
    <t>Vernier electronic display</t>
  </si>
  <si>
    <t>Laser beam type temperature guage (made in Japan)</t>
  </si>
  <si>
    <t>Clamp meter, best quality,1 year warranty</t>
  </si>
  <si>
    <t>Combination plier</t>
  </si>
  <si>
    <t xml:space="preserve">Screw driver kit </t>
  </si>
  <si>
    <t>Reversible screw driver 1ft insulated</t>
  </si>
  <si>
    <t>Hammer with handle,company made  0.5 kg</t>
  </si>
  <si>
    <t>Allen key set upto 10mm</t>
  </si>
  <si>
    <t>Bakelite bulb batten holder</t>
  </si>
  <si>
    <t>Bakelite bulb pendant holder</t>
  </si>
  <si>
    <t>Terminal power strip, 15 Amps, 3 Socket 3 Switch,best quality</t>
  </si>
  <si>
    <t>Spike guard 6 Amps,250V, 1 switch, 4 sockets</t>
  </si>
  <si>
    <t>Bakelite plate 6"*3'</t>
  </si>
  <si>
    <t>Golden screw 0.75"</t>
  </si>
  <si>
    <t>Golden screw 1"</t>
  </si>
  <si>
    <t>Golden screw 2"</t>
  </si>
  <si>
    <t>Golden screw 3"</t>
  </si>
  <si>
    <t>Golden screw 4"</t>
  </si>
  <si>
    <t>Golden warshal</t>
  </si>
  <si>
    <t>Gypsum black screw 1"</t>
  </si>
  <si>
    <t>Gypsum black screw 2"</t>
  </si>
  <si>
    <t>Gypsum black screw 3"</t>
  </si>
  <si>
    <t>Gypsum black screw 4"</t>
  </si>
  <si>
    <t>Self thread screw 1"</t>
  </si>
  <si>
    <t>Self thread screw 2"</t>
  </si>
  <si>
    <t>Nut bolt with double washer, GI plated,4mm X 0.5" (dia x length)</t>
  </si>
  <si>
    <t>Nut bolt with double washer, GI plated,4mm X 1" (dia x length)</t>
  </si>
  <si>
    <t>Nut bolt with double washer, GI plated,4mm X 2" (dia x length)</t>
  </si>
  <si>
    <t>Nut bolt with double washer, GI plated,8mm X 0.5" (dia x length)</t>
  </si>
  <si>
    <t>Nut bolt with double washer, GI plated,8mm X 1" (dia x length)</t>
  </si>
  <si>
    <t>Nut bolt with double washer, GI plated,8mm X 2" (dia x length)</t>
  </si>
  <si>
    <t>Fan hanging clamp</t>
  </si>
  <si>
    <t>Fan rod 2" white</t>
  </si>
  <si>
    <t>Fan rod 3" white</t>
  </si>
  <si>
    <t>Ring type copper thimble 6 sq mm</t>
  </si>
  <si>
    <t>Ring type copper thimble 10 sq mm</t>
  </si>
  <si>
    <t>Ring type copper thimble 16 sq mm</t>
  </si>
  <si>
    <t>Pin type copper thimble 6 sq mm</t>
  </si>
  <si>
    <t>Pin type copper thimble 10 sq mm</t>
  </si>
  <si>
    <t>Pin type copper thimble 16 sq mm</t>
  </si>
  <si>
    <t>Water geyser Element, 3 KW,hexa gonal base with end cap</t>
  </si>
  <si>
    <t>Water geyser Element, 2 KW,triangular base</t>
  </si>
  <si>
    <t>Thermostat Long, 270 cm,best quality</t>
  </si>
  <si>
    <t>Thermostat Short,185 cm,best quality</t>
  </si>
  <si>
    <t>Flexible Pipe 1.25" roll</t>
  </si>
  <si>
    <t>Flexible Pipe 0.75" roll</t>
  </si>
  <si>
    <t>Flexible Pipe 1" roll</t>
  </si>
  <si>
    <t>Single core PVC insulated copper wire 1.5sq mm (red) 90/100mt roll</t>
  </si>
  <si>
    <t>Single core PVC insulated copper wire 4sq mm (green) 90/100mt roll</t>
  </si>
  <si>
    <t>Single core PVC insulated copper wire 4sq mm (red) 90/100mt roll</t>
  </si>
  <si>
    <t>Single core PVC insulated copper wire 4sq mm (black) 90/100mt roll</t>
  </si>
  <si>
    <t>Single core PVC insulated copper wire 6sq mm (green) 90/100mt roll</t>
  </si>
  <si>
    <t>Single core PVC insulated copper wire 6sq mm (black) 90/100mt roll</t>
  </si>
  <si>
    <t>Single core PVC insulated copper wire 10sq mm (green) 90/100mt roll</t>
  </si>
  <si>
    <t>Single core PVC insulated copper wire 10sq mm (red) 90/100mt roll</t>
  </si>
  <si>
    <t>Single core PVC insulated copper wire 10sq mm (black) 90/100mt roll</t>
  </si>
  <si>
    <t>4 Core,6 sq mm, flexible PVC insulated cable  100 mt roll</t>
  </si>
  <si>
    <t>1 sq mm flat single pair conductor cable white colour 100 mt roll</t>
  </si>
  <si>
    <t>TPN  box metal type</t>
  </si>
  <si>
    <t>MCB 32A</t>
  </si>
  <si>
    <t>MCB20A</t>
  </si>
  <si>
    <t>MCB10A</t>
  </si>
  <si>
    <t>MCB16A</t>
  </si>
  <si>
    <t>MCCB 100A</t>
  </si>
  <si>
    <t>MCCB 200A</t>
  </si>
  <si>
    <t>LED bulb eq to CFL 45W, Screw type</t>
  </si>
  <si>
    <t>CFL 26W 2Pin</t>
  </si>
  <si>
    <t>CFL 9W 2Pin</t>
  </si>
  <si>
    <t>CFL 11W 2Pin</t>
  </si>
  <si>
    <t>CFL 11W small screw type,thin dia</t>
  </si>
  <si>
    <t>LED bulb 2.5-3W,holder pin type</t>
  </si>
  <si>
    <t>LED bulb 5W,holder pin type</t>
  </si>
  <si>
    <t>LED bulb 7W,holder pin type</t>
  </si>
  <si>
    <t>LED bulb 9W,holder screw type</t>
  </si>
  <si>
    <t>Mirchi bulb 40/45W yellow</t>
  </si>
  <si>
    <t>Lamp 70W 2pin CDMT</t>
  </si>
  <si>
    <t>Instant geyser 3L</t>
  </si>
  <si>
    <t>Fresh air fan plastic body 250mm</t>
  </si>
  <si>
    <t>Ceiling fan 1200mm,plain white</t>
  </si>
  <si>
    <t>Wall fan 400mm</t>
  </si>
  <si>
    <t>Exhaust fan 300 mm metal,double bearing</t>
  </si>
  <si>
    <t>Exhaust fan 380 mm metal,double bearing</t>
  </si>
  <si>
    <t>Exhaust fan 450 mm metal,double bearing</t>
  </si>
  <si>
    <t>Pedestal fan 400 mm</t>
  </si>
  <si>
    <t>Choke 11w/13w electronic</t>
  </si>
  <si>
    <t>Choke 36w electronic</t>
  </si>
  <si>
    <t>Choke for 4x14w philips fitting electronic</t>
  </si>
  <si>
    <t>Choke for 26W 4pin cfl</t>
  </si>
  <si>
    <t>Choke for 26W 2pin cfl</t>
  </si>
  <si>
    <t>Choke for 28W T5 fitting Philips</t>
  </si>
  <si>
    <t>Choke for 2X28W philips fitting</t>
  </si>
  <si>
    <t>Batten PVC 2" length</t>
  </si>
  <si>
    <t>Socket 16A, 3 module</t>
  </si>
  <si>
    <t>Switch 6A</t>
  </si>
  <si>
    <t>Socket 6A</t>
  </si>
  <si>
    <t>Fan Regulator 2module</t>
  </si>
  <si>
    <t>Switch 10A</t>
  </si>
  <si>
    <t>Socket 10A</t>
  </si>
  <si>
    <t>Switch Philips 6 Amp.</t>
  </si>
  <si>
    <t>Socket Philips 6 Amp.</t>
  </si>
  <si>
    <t>PVC modular Box 12 module</t>
  </si>
  <si>
    <t>PVC modular Plate 12 module</t>
  </si>
  <si>
    <t>PVC modular Plate 6 module</t>
  </si>
  <si>
    <t>PVC modular Box 3 module</t>
  </si>
  <si>
    <t>PVC modular Plate 3 module</t>
  </si>
  <si>
    <t>PVC modular Box 2 module</t>
  </si>
  <si>
    <t>PVC modular Plate 2 module</t>
  </si>
  <si>
    <t>PVC modular Plate 1 module</t>
  </si>
  <si>
    <t xml:space="preserve">Contactor </t>
  </si>
  <si>
    <t>GST                              { total Amount}</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</si>
</sst>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9"/>
      <color indexed="8"/>
      <name val="Tahoma"/>
      <family val="2"/>
    </font>
    <font>
      <sz val="9"/>
      <color indexed="8"/>
      <name val="Tahoma"/>
      <family val="2"/>
    </font>
    <font>
      <b/>
      <sz val="16"/>
      <color indexed="8"/>
      <name val="Calibri"/>
      <family val="2"/>
    </font>
    <font>
      <sz val="16"/>
      <name val="Arial"/>
      <family val="2"/>
    </font>
    <font>
      <b/>
      <sz val="16"/>
      <name val="Arial"/>
      <family val="2"/>
    </font>
    <font>
      <b/>
      <sz val="16"/>
      <color indexed="10"/>
      <name val="Arial"/>
      <family val="2"/>
    </font>
    <font>
      <sz val="16"/>
      <color indexed="31"/>
      <name val="Arial"/>
      <family val="2"/>
    </font>
    <font>
      <b/>
      <sz val="16"/>
      <color indexed="16"/>
      <name val="Arial"/>
      <family val="2"/>
    </font>
    <font>
      <b/>
      <sz val="16"/>
      <color indexed="17"/>
      <name val="Arial"/>
      <family val="2"/>
    </font>
    <font>
      <b/>
      <sz val="14"/>
      <name val="Arial"/>
      <family val="2"/>
    </font>
    <font>
      <b/>
      <sz val="13"/>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Calibri"/>
      <family val="2"/>
    </font>
    <font>
      <sz val="16"/>
      <name val="Calibri"/>
      <family val="2"/>
    </font>
    <font>
      <sz val="16"/>
      <color indexed="8"/>
      <name val="Calibri"/>
      <family val="2"/>
    </font>
    <font>
      <b/>
      <sz val="1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000000"/>
      <name val="Calibri"/>
      <family val="2"/>
    </font>
    <font>
      <b/>
      <sz val="16"/>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top style="thin"/>
      <bottom style="thin"/>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7"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8" fillId="0" borderId="0" xfId="55" applyNumberFormat="1" applyFont="1" applyFill="1" applyBorder="1" applyAlignment="1">
      <alignment horizontal="left"/>
      <protection/>
    </xf>
    <xf numFmtId="0" fontId="9" fillId="0" borderId="0" xfId="55" applyNumberFormat="1" applyFont="1" applyFill="1" applyBorder="1" applyAlignment="1">
      <alignment horizontal="left"/>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0"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0" xfId="55" applyNumberFormat="1" applyFont="1" applyFill="1" applyBorder="1" applyAlignment="1">
      <alignment horizontal="center" vertical="top" wrapText="1"/>
      <protection/>
    </xf>
    <xf numFmtId="0" fontId="7" fillId="33" borderId="11" xfId="59" applyNumberFormat="1" applyFont="1" applyFill="1" applyBorder="1" applyAlignment="1">
      <alignment horizontal="center" vertical="top" wrapText="1"/>
      <protection/>
    </xf>
    <xf numFmtId="0" fontId="12" fillId="33" borderId="10" xfId="59" applyNumberFormat="1" applyFont="1" applyFill="1" applyBorder="1" applyAlignment="1">
      <alignment horizontal="center" vertical="top" wrapText="1"/>
      <protection/>
    </xf>
    <xf numFmtId="0" fontId="12" fillId="33" borderId="10"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4" fillId="0" borderId="0" xfId="55" applyNumberFormat="1" applyFont="1" applyFill="1" applyAlignment="1">
      <alignment wrapText="1"/>
      <protection/>
    </xf>
    <xf numFmtId="0" fontId="7" fillId="34" borderId="10" xfId="55" applyNumberFormat="1" applyFont="1" applyFill="1" applyBorder="1" applyAlignment="1">
      <alignment vertical="top" wrapText="1"/>
      <protection/>
    </xf>
    <xf numFmtId="0" fontId="7" fillId="34" borderId="12" xfId="55" applyNumberFormat="1" applyFont="1" applyFill="1" applyBorder="1" applyAlignment="1">
      <alignment vertical="top" wrapText="1"/>
      <protection/>
    </xf>
    <xf numFmtId="0" fontId="40" fillId="0" borderId="13" xfId="55" applyNumberFormat="1" applyFont="1" applyFill="1" applyBorder="1" applyAlignment="1">
      <alignment horizontal="center" vertical="top" wrapText="1"/>
      <protection/>
    </xf>
    <xf numFmtId="0" fontId="6" fillId="0" borderId="0" xfId="59" applyNumberFormat="1" applyFont="1" applyFill="1" applyBorder="1" applyAlignment="1" applyProtection="1">
      <alignment horizontal="left" vertical="center"/>
      <protection/>
    </xf>
    <xf numFmtId="0" fontId="4" fillId="0" borderId="0" xfId="55" applyNumberFormat="1" applyFont="1" applyFill="1" applyBorder="1" applyAlignment="1">
      <alignment horizontal="left" vertical="center"/>
      <protection/>
    </xf>
    <xf numFmtId="0" fontId="7" fillId="0" borderId="10" xfId="55" applyNumberFormat="1" applyFont="1" applyFill="1" applyBorder="1" applyAlignment="1">
      <alignment horizontal="left" vertical="top" wrapText="1"/>
      <protection/>
    </xf>
    <xf numFmtId="0" fontId="7" fillId="33" borderId="10" xfId="55" applyNumberFormat="1" applyFont="1" applyFill="1" applyBorder="1" applyAlignment="1">
      <alignment horizontal="left" vertical="top" wrapText="1"/>
      <protection/>
    </xf>
    <xf numFmtId="0" fontId="0" fillId="0" borderId="0" xfId="55" applyNumberFormat="1" applyFill="1" applyAlignment="1">
      <alignment horizontal="left"/>
      <protection/>
    </xf>
    <xf numFmtId="0" fontId="40" fillId="34" borderId="13" xfId="55" applyNumberFormat="1" applyFont="1" applyFill="1" applyBorder="1" applyAlignment="1">
      <alignment vertical="top" wrapText="1"/>
      <protection/>
    </xf>
    <xf numFmtId="0" fontId="7" fillId="34" borderId="14" xfId="55" applyNumberFormat="1" applyFont="1" applyFill="1" applyBorder="1" applyAlignment="1">
      <alignment vertical="top" wrapText="1"/>
      <protection/>
    </xf>
    <xf numFmtId="0" fontId="41" fillId="0" borderId="13" xfId="59" applyNumberFormat="1" applyFont="1" applyFill="1" applyBorder="1" applyAlignment="1">
      <alignment horizontal="center" vertical="top"/>
      <protection/>
    </xf>
    <xf numFmtId="2" fontId="16" fillId="0" borderId="13" xfId="59" applyNumberFormat="1" applyFont="1" applyFill="1" applyBorder="1" applyAlignment="1">
      <alignment vertical="top"/>
      <protection/>
    </xf>
    <xf numFmtId="2" fontId="16" fillId="0" borderId="13" xfId="55" applyNumberFormat="1" applyFont="1" applyFill="1" applyBorder="1" applyAlignment="1">
      <alignment vertical="top"/>
      <protection/>
    </xf>
    <xf numFmtId="0" fontId="16" fillId="0" borderId="12" xfId="59" applyNumberFormat="1" applyFont="1" applyFill="1" applyBorder="1" applyAlignment="1">
      <alignment vertical="top" wrapText="1"/>
      <protection/>
    </xf>
    <xf numFmtId="0" fontId="16" fillId="0" borderId="15" xfId="59" applyNumberFormat="1" applyFont="1" applyFill="1" applyBorder="1" applyAlignment="1">
      <alignment vertical="top"/>
      <protection/>
    </xf>
    <xf numFmtId="0" fontId="16" fillId="0" borderId="0" xfId="59" applyNumberFormat="1" applyFont="1" applyFill="1" applyBorder="1" applyAlignment="1">
      <alignment vertical="top"/>
      <protection/>
    </xf>
    <xf numFmtId="0" fontId="18" fillId="0" borderId="16" xfId="59" applyNumberFormat="1" applyFont="1" applyFill="1" applyBorder="1" applyAlignment="1">
      <alignment vertical="top"/>
      <protection/>
    </xf>
    <xf numFmtId="0" fontId="16" fillId="0" borderId="16" xfId="59" applyNumberFormat="1" applyFont="1" applyFill="1" applyBorder="1" applyAlignment="1">
      <alignment vertical="top"/>
      <protection/>
    </xf>
    <xf numFmtId="0" fontId="16" fillId="0" borderId="0" xfId="55" applyNumberFormat="1" applyFont="1" applyFill="1" applyAlignment="1">
      <alignment vertical="top"/>
      <protection/>
    </xf>
    <xf numFmtId="2" fontId="18" fillId="0" borderId="17" xfId="59" applyNumberFormat="1" applyFont="1" applyFill="1" applyBorder="1" applyAlignment="1">
      <alignment vertical="top"/>
      <protection/>
    </xf>
    <xf numFmtId="0" fontId="19" fillId="0" borderId="11" xfId="55" applyNumberFormat="1" applyFont="1" applyFill="1" applyBorder="1" applyAlignment="1" applyProtection="1">
      <alignment vertical="top"/>
      <protection/>
    </xf>
    <xf numFmtId="0" fontId="19" fillId="0" borderId="10" xfId="59" applyNumberFormat="1" applyFont="1" applyFill="1" applyBorder="1" applyAlignment="1">
      <alignment vertical="top"/>
      <protection/>
    </xf>
    <xf numFmtId="0" fontId="16" fillId="0" borderId="10" xfId="55" applyNumberFormat="1" applyFont="1" applyFill="1" applyBorder="1" applyAlignment="1" applyProtection="1">
      <alignment vertical="top"/>
      <protection/>
    </xf>
    <xf numFmtId="0" fontId="16" fillId="0" borderId="0" xfId="55" applyNumberFormat="1" applyFont="1" applyFill="1" applyAlignment="1" applyProtection="1">
      <alignment vertical="top"/>
      <protection/>
    </xf>
    <xf numFmtId="0" fontId="16" fillId="0" borderId="10" xfId="59" applyNumberFormat="1" applyFont="1" applyFill="1" applyBorder="1" applyAlignment="1">
      <alignment vertical="top" wrapText="1"/>
      <protection/>
    </xf>
    <xf numFmtId="0" fontId="42" fillId="0" borderId="13" xfId="59" applyNumberFormat="1" applyFont="1" applyFill="1" applyBorder="1" applyAlignment="1">
      <alignment vertical="top" wrapText="1"/>
      <protection/>
    </xf>
    <xf numFmtId="0" fontId="41" fillId="0" borderId="13" xfId="55" applyNumberFormat="1" applyFont="1" applyFill="1" applyBorder="1" applyAlignment="1">
      <alignment vertical="top"/>
      <protection/>
    </xf>
    <xf numFmtId="2" fontId="16" fillId="0" borderId="18" xfId="59" applyNumberFormat="1" applyFont="1" applyFill="1" applyBorder="1" applyAlignment="1">
      <alignment vertical="top"/>
      <protection/>
    </xf>
    <xf numFmtId="2" fontId="17" fillId="0" borderId="13" xfId="55" applyNumberFormat="1" applyFont="1" applyFill="1" applyBorder="1" applyAlignment="1" applyProtection="1">
      <alignment vertical="top"/>
      <protection locked="0"/>
    </xf>
    <xf numFmtId="2" fontId="17" fillId="0" borderId="13" xfId="55" applyNumberFormat="1" applyFont="1" applyFill="1" applyBorder="1" applyAlignment="1" applyProtection="1">
      <alignment vertical="top"/>
      <protection/>
    </xf>
    <xf numFmtId="0" fontId="62" fillId="0" borderId="13" xfId="60" applyFont="1" applyFill="1" applyBorder="1" applyAlignment="1">
      <alignment vertical="top" wrapText="1"/>
      <protection/>
    </xf>
    <xf numFmtId="0" fontId="62" fillId="0" borderId="13" xfId="60" applyFont="1" applyFill="1" applyBorder="1" applyAlignment="1">
      <alignment vertical="top"/>
      <protection/>
    </xf>
    <xf numFmtId="0" fontId="63" fillId="0" borderId="19" xfId="59" applyNumberFormat="1" applyFont="1" applyFill="1" applyBorder="1" applyAlignment="1">
      <alignment vertical="top"/>
      <protection/>
    </xf>
    <xf numFmtId="0" fontId="17" fillId="0" borderId="20" xfId="59" applyNumberFormat="1" applyFont="1" applyFill="1" applyBorder="1" applyAlignment="1">
      <alignment vertical="top"/>
      <protection/>
    </xf>
    <xf numFmtId="0" fontId="18" fillId="0" borderId="10" xfId="59" applyNumberFormat="1" applyFont="1" applyFill="1" applyBorder="1" applyAlignment="1" applyProtection="1">
      <alignment vertical="top" wrapText="1"/>
      <protection locked="0"/>
    </xf>
    <xf numFmtId="0" fontId="20" fillId="35" borderId="10" xfId="59" applyNumberFormat="1" applyFont="1" applyFill="1" applyBorder="1" applyAlignment="1" applyProtection="1">
      <alignment vertical="top" wrapText="1"/>
      <protection locked="0"/>
    </xf>
    <xf numFmtId="0" fontId="20" fillId="35" borderId="10" xfId="66" applyNumberFormat="1" applyFont="1" applyFill="1" applyBorder="1" applyAlignment="1" applyProtection="1">
      <alignment vertical="top"/>
      <protection/>
    </xf>
    <xf numFmtId="0" fontId="18" fillId="0" borderId="10" xfId="66" applyNumberFormat="1" applyFont="1" applyFill="1" applyBorder="1" applyAlignment="1" applyProtection="1">
      <alignment vertical="top" wrapText="1"/>
      <protection locked="0"/>
    </xf>
    <xf numFmtId="0" fontId="18" fillId="0" borderId="10" xfId="59" applyNumberFormat="1" applyFont="1" applyFill="1" applyBorder="1" applyAlignment="1" applyProtection="1">
      <alignment vertical="top" wrapText="1"/>
      <protection/>
    </xf>
    <xf numFmtId="0" fontId="21" fillId="0" borderId="21" xfId="59" applyNumberFormat="1" applyFont="1" applyFill="1" applyBorder="1" applyAlignment="1">
      <alignment vertical="top"/>
      <protection/>
    </xf>
    <xf numFmtId="0" fontId="18" fillId="0" borderId="14" xfId="59" applyNumberFormat="1" applyFont="1" applyFill="1" applyBorder="1" applyAlignment="1">
      <alignment vertical="top"/>
      <protection/>
    </xf>
    <xf numFmtId="0" fontId="17" fillId="0" borderId="12" xfId="59" applyNumberFormat="1" applyFont="1" applyFill="1" applyBorder="1" applyAlignment="1">
      <alignment vertical="top"/>
      <protection/>
    </xf>
    <xf numFmtId="0" fontId="4" fillId="0" borderId="0" xfId="55" applyNumberFormat="1" applyFont="1" applyFill="1" applyBorder="1" applyAlignment="1">
      <alignment horizontal="center" vertical="center"/>
      <protection/>
    </xf>
    <xf numFmtId="0" fontId="7" fillId="0" borderId="22" xfId="59" applyNumberFormat="1" applyFont="1" applyFill="1" applyBorder="1" applyAlignment="1" applyProtection="1">
      <alignment horizontal="center" vertical="top" wrapText="1"/>
      <protection/>
    </xf>
    <xf numFmtId="0" fontId="17" fillId="0" borderId="17" xfId="59" applyNumberFormat="1" applyFont="1" applyFill="1" applyBorder="1" applyAlignment="1">
      <alignment horizontal="center" vertical="top"/>
      <protection/>
    </xf>
    <xf numFmtId="0" fontId="17" fillId="0" borderId="22" xfId="59" applyNumberFormat="1" applyFont="1" applyFill="1" applyBorder="1" applyAlignment="1">
      <alignment horizontal="center" vertical="top"/>
      <protection/>
    </xf>
    <xf numFmtId="0" fontId="17" fillId="0" borderId="12" xfId="59" applyNumberFormat="1" applyFont="1" applyFill="1" applyBorder="1" applyAlignment="1">
      <alignment horizontal="center" vertical="top"/>
      <protection/>
    </xf>
    <xf numFmtId="0" fontId="0" fillId="0" borderId="0" xfId="55" applyNumberFormat="1" applyFill="1" applyAlignment="1">
      <alignment horizontal="center"/>
      <protection/>
    </xf>
    <xf numFmtId="0" fontId="40" fillId="34" borderId="13" xfId="55" applyNumberFormat="1" applyFont="1" applyFill="1" applyBorder="1" applyAlignment="1">
      <alignment horizontal="center" vertical="top" wrapText="1"/>
      <protection/>
    </xf>
    <xf numFmtId="0" fontId="62" fillId="0" borderId="13" xfId="60" applyFont="1" applyFill="1" applyBorder="1" applyAlignment="1">
      <alignment horizontal="center" vertical="top"/>
      <protection/>
    </xf>
    <xf numFmtId="0" fontId="16" fillId="0" borderId="0" xfId="59" applyNumberFormat="1" applyFont="1" applyFill="1" applyBorder="1" applyAlignment="1">
      <alignment horizontal="center" vertical="top"/>
      <protection/>
    </xf>
    <xf numFmtId="0" fontId="18" fillId="0" borderId="10" xfId="59" applyNumberFormat="1" applyFont="1" applyFill="1" applyBorder="1" applyAlignment="1" applyProtection="1">
      <alignment horizontal="center" vertical="top" wrapText="1"/>
      <protection locked="0"/>
    </xf>
    <xf numFmtId="2" fontId="22" fillId="0" borderId="13" xfId="55" applyNumberFormat="1" applyFont="1" applyFill="1" applyBorder="1" applyAlignment="1" applyProtection="1">
      <alignment vertical="top"/>
      <protection locked="0"/>
    </xf>
    <xf numFmtId="2" fontId="22" fillId="35" borderId="13" xfId="55" applyNumberFormat="1" applyFont="1" applyFill="1" applyBorder="1" applyAlignment="1" applyProtection="1">
      <alignment vertical="top"/>
      <protection locked="0"/>
    </xf>
    <xf numFmtId="0" fontId="22" fillId="34" borderId="13" xfId="55" applyNumberFormat="1" applyFont="1" applyFill="1" applyBorder="1" applyAlignment="1">
      <alignment vertical="top" wrapText="1"/>
      <protection/>
    </xf>
    <xf numFmtId="2" fontId="22" fillId="0" borderId="13" xfId="59" applyNumberFormat="1" applyFont="1" applyFill="1" applyBorder="1" applyAlignment="1">
      <alignment vertical="top"/>
      <protection/>
    </xf>
    <xf numFmtId="2" fontId="22" fillId="0" borderId="23" xfId="57" applyNumberFormat="1" applyFont="1" applyFill="1" applyBorder="1" applyAlignment="1">
      <alignment vertical="top"/>
      <protection/>
    </xf>
    <xf numFmtId="0" fontId="10" fillId="0" borderId="12" xfId="55" applyNumberFormat="1" applyFont="1" applyFill="1" applyBorder="1" applyAlignment="1">
      <alignment horizontal="center" vertical="center" wrapText="1"/>
      <protection/>
    </xf>
    <xf numFmtId="0" fontId="18" fillId="0" borderId="12" xfId="59" applyNumberFormat="1" applyFont="1" applyFill="1" applyBorder="1" applyAlignment="1">
      <alignment vertical="top" wrapText="1"/>
      <protection/>
    </xf>
    <xf numFmtId="0" fontId="3" fillId="0" borderId="0" xfId="55" applyNumberFormat="1" applyFont="1" applyFill="1" applyBorder="1" applyAlignment="1">
      <alignment horizontal="center" vertical="top"/>
      <protection/>
    </xf>
    <xf numFmtId="0" fontId="23" fillId="0" borderId="0" xfId="55" applyNumberFormat="1" applyFont="1" applyFill="1" applyBorder="1" applyAlignment="1">
      <alignment horizontal="left" vertical="center" wrapText="1"/>
      <protection/>
    </xf>
    <xf numFmtId="0" fontId="9" fillId="0" borderId="16" xfId="55" applyNumberFormat="1" applyFont="1" applyFill="1" applyBorder="1" applyAlignment="1" applyProtection="1">
      <alignment horizontal="center" wrapText="1"/>
      <protection locked="0"/>
    </xf>
    <xf numFmtId="0" fontId="7" fillId="36" borderId="12" xfId="59" applyNumberFormat="1" applyFont="1" applyFill="1" applyBorder="1" applyAlignment="1" applyProtection="1">
      <alignment horizontal="left" vertical="top"/>
      <protection locked="0"/>
    </xf>
    <xf numFmtId="0" fontId="15"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9"/>
  <sheetViews>
    <sheetView showGridLines="0" zoomScale="75" zoomScaleNormal="75" zoomScalePageLayoutView="0" workbookViewId="0" topLeftCell="A1">
      <selection activeCell="M176" sqref="M176"/>
    </sheetView>
  </sheetViews>
  <sheetFormatPr defaultColWidth="9.140625" defaultRowHeight="15"/>
  <cols>
    <col min="1" max="1" width="12.7109375" style="74" customWidth="1"/>
    <col min="2" max="2" width="72.140625" style="34" customWidth="1"/>
    <col min="3" max="3" width="17.00390625" style="1" hidden="1" customWidth="1"/>
    <col min="4" max="4" width="9.57421875" style="74" customWidth="1"/>
    <col min="5" max="5" width="13.421875" style="1" customWidth="1"/>
    <col min="6" max="6" width="15.140625" style="1" hidden="1" customWidth="1"/>
    <col min="7" max="11" width="9.140625" style="1" hidden="1" customWidth="1"/>
    <col min="12" max="12" width="13.57421875" style="1" customWidth="1"/>
    <col min="13" max="13" width="17.8515625" style="1" customWidth="1"/>
    <col min="14" max="14" width="12.28125" style="2" hidden="1" customWidth="1"/>
    <col min="15" max="15" width="20.28125" style="1" customWidth="1"/>
    <col min="16" max="16" width="18.28125" style="1" customWidth="1"/>
    <col min="17" max="18" width="12.28125" style="1" hidden="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30" t="s">
        <v>1</v>
      </c>
      <c r="C2" s="7" t="s">
        <v>2</v>
      </c>
      <c r="D2" s="7" t="s">
        <v>3</v>
      </c>
      <c r="E2" s="7" t="s">
        <v>4</v>
      </c>
      <c r="J2" s="8"/>
      <c r="K2" s="8"/>
      <c r="L2" s="8"/>
      <c r="O2" s="5"/>
      <c r="P2" s="5"/>
      <c r="Q2" s="6"/>
    </row>
    <row r="3" spans="1:243" s="4" customFormat="1" ht="30" customHeight="1" hidden="1">
      <c r="A3" s="69" t="s">
        <v>5</v>
      </c>
      <c r="B3" s="31"/>
      <c r="D3" s="69"/>
      <c r="IE3" s="6"/>
      <c r="IF3" s="6"/>
      <c r="IG3" s="6"/>
      <c r="IH3" s="6"/>
      <c r="II3" s="6"/>
    </row>
    <row r="4" spans="1:243" s="9" customFormat="1" ht="30" customHeight="1">
      <c r="A4" s="87" t="s">
        <v>44</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46</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239</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1" customFormat="1" ht="33.75" customHeight="1">
      <c r="A8" s="70" t="s">
        <v>7</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2"/>
      <c r="IF8" s="12"/>
      <c r="IG8" s="12"/>
      <c r="IH8" s="12"/>
      <c r="II8" s="12"/>
    </row>
    <row r="9" spans="1:243" s="13" customFormat="1" ht="61.5" customHeight="1">
      <c r="A9" s="84" t="s">
        <v>8</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4"/>
      <c r="IF9" s="14"/>
      <c r="IG9" s="14"/>
      <c r="IH9" s="14"/>
      <c r="II9" s="14"/>
    </row>
    <row r="10" spans="1:243" s="16" customFormat="1" ht="18.75" customHeight="1">
      <c r="A10" s="15" t="s">
        <v>9</v>
      </c>
      <c r="B10" s="32" t="s">
        <v>10</v>
      </c>
      <c r="C10" s="15" t="s">
        <v>10</v>
      </c>
      <c r="D10" s="15" t="s">
        <v>9</v>
      </c>
      <c r="E10" s="15" t="s">
        <v>10</v>
      </c>
      <c r="F10" s="15" t="s">
        <v>11</v>
      </c>
      <c r="G10" s="15" t="s">
        <v>11</v>
      </c>
      <c r="H10" s="15" t="s">
        <v>12</v>
      </c>
      <c r="I10" s="15" t="s">
        <v>10</v>
      </c>
      <c r="J10" s="15" t="s">
        <v>9</v>
      </c>
      <c r="K10" s="15" t="s">
        <v>13</v>
      </c>
      <c r="L10" s="15" t="s">
        <v>10</v>
      </c>
      <c r="M10" s="15" t="s">
        <v>9</v>
      </c>
      <c r="N10" s="15" t="s">
        <v>11</v>
      </c>
      <c r="O10" s="15" t="s">
        <v>11</v>
      </c>
      <c r="P10" s="15" t="s">
        <v>11</v>
      </c>
      <c r="Q10" s="15" t="s">
        <v>11</v>
      </c>
      <c r="R10" s="15" t="s">
        <v>12</v>
      </c>
      <c r="S10" s="15" t="s">
        <v>12</v>
      </c>
      <c r="T10" s="15" t="s">
        <v>11</v>
      </c>
      <c r="U10" s="15" t="s">
        <v>11</v>
      </c>
      <c r="V10" s="15" t="s">
        <v>11</v>
      </c>
      <c r="W10" s="15" t="s">
        <v>11</v>
      </c>
      <c r="X10" s="15" t="s">
        <v>12</v>
      </c>
      <c r="Y10" s="15" t="s">
        <v>12</v>
      </c>
      <c r="Z10" s="15" t="s">
        <v>11</v>
      </c>
      <c r="AA10" s="15" t="s">
        <v>11</v>
      </c>
      <c r="AB10" s="15" t="s">
        <v>11</v>
      </c>
      <c r="AC10" s="15" t="s">
        <v>11</v>
      </c>
      <c r="AD10" s="15" t="s">
        <v>12</v>
      </c>
      <c r="AE10" s="15" t="s">
        <v>12</v>
      </c>
      <c r="AF10" s="15" t="s">
        <v>11</v>
      </c>
      <c r="AG10" s="15" t="s">
        <v>11</v>
      </c>
      <c r="AH10" s="15" t="s">
        <v>11</v>
      </c>
      <c r="AI10" s="15" t="s">
        <v>11</v>
      </c>
      <c r="AJ10" s="15" t="s">
        <v>12</v>
      </c>
      <c r="AK10" s="15" t="s">
        <v>12</v>
      </c>
      <c r="AL10" s="15" t="s">
        <v>11</v>
      </c>
      <c r="AM10" s="15" t="s">
        <v>11</v>
      </c>
      <c r="AN10" s="15" t="s">
        <v>11</v>
      </c>
      <c r="AO10" s="15" t="s">
        <v>11</v>
      </c>
      <c r="AP10" s="15" t="s">
        <v>12</v>
      </c>
      <c r="AQ10" s="15" t="s">
        <v>12</v>
      </c>
      <c r="AR10" s="15" t="s">
        <v>11</v>
      </c>
      <c r="AS10" s="15" t="s">
        <v>11</v>
      </c>
      <c r="AT10" s="15" t="s">
        <v>9</v>
      </c>
      <c r="AU10" s="15" t="s">
        <v>9</v>
      </c>
      <c r="AV10" s="15" t="s">
        <v>12</v>
      </c>
      <c r="AW10" s="15" t="s">
        <v>12</v>
      </c>
      <c r="AX10" s="15" t="s">
        <v>9</v>
      </c>
      <c r="AY10" s="15" t="s">
        <v>9</v>
      </c>
      <c r="AZ10" s="15" t="s">
        <v>14</v>
      </c>
      <c r="BA10" s="15" t="s">
        <v>9</v>
      </c>
      <c r="BB10" s="15" t="s">
        <v>9</v>
      </c>
      <c r="BC10" s="15" t="s">
        <v>10</v>
      </c>
      <c r="IE10" s="17"/>
      <c r="IF10" s="17"/>
      <c r="IG10" s="17"/>
      <c r="IH10" s="17"/>
      <c r="II10" s="17"/>
    </row>
    <row r="11" spans="1:243" s="16" customFormat="1" ht="75.75" customHeight="1">
      <c r="A11" s="15" t="s">
        <v>15</v>
      </c>
      <c r="B11" s="33" t="s">
        <v>240</v>
      </c>
      <c r="C11" s="18" t="s">
        <v>16</v>
      </c>
      <c r="D11" s="18" t="s">
        <v>17</v>
      </c>
      <c r="E11" s="18" t="s">
        <v>18</v>
      </c>
      <c r="F11" s="18" t="s">
        <v>19</v>
      </c>
      <c r="G11" s="18"/>
      <c r="H11" s="18"/>
      <c r="I11" s="18" t="s">
        <v>20</v>
      </c>
      <c r="J11" s="18" t="s">
        <v>21</v>
      </c>
      <c r="K11" s="18" t="s">
        <v>22</v>
      </c>
      <c r="L11" s="18" t="s">
        <v>23</v>
      </c>
      <c r="M11" s="19" t="s">
        <v>24</v>
      </c>
      <c r="N11" s="18" t="s">
        <v>25</v>
      </c>
      <c r="O11" s="18" t="s">
        <v>375</v>
      </c>
      <c r="P11" s="18" t="s">
        <v>26</v>
      </c>
      <c r="Q11" s="18" t="s">
        <v>27</v>
      </c>
      <c r="R11" s="18" t="s">
        <v>45</v>
      </c>
      <c r="S11" s="18" t="s">
        <v>28</v>
      </c>
      <c r="T11" s="18" t="s">
        <v>29</v>
      </c>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20" t="s">
        <v>30</v>
      </c>
      <c r="BB11" s="20" t="s">
        <v>31</v>
      </c>
      <c r="BC11" s="21" t="s">
        <v>32</v>
      </c>
      <c r="IE11" s="17"/>
      <c r="IF11" s="17"/>
      <c r="IG11" s="17"/>
      <c r="IH11" s="17"/>
      <c r="II11" s="17"/>
    </row>
    <row r="12" spans="1:243" s="16" customFormat="1" ht="27" customHeight="1" hidden="1">
      <c r="A12" s="29">
        <v>0</v>
      </c>
      <c r="B12" s="35"/>
      <c r="C12" s="35"/>
      <c r="D12" s="75"/>
      <c r="E12" s="35"/>
      <c r="F12" s="36"/>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8"/>
      <c r="BC12" s="28"/>
      <c r="IE12" s="17"/>
      <c r="IF12" s="17"/>
      <c r="IG12" s="17"/>
      <c r="IH12" s="17"/>
      <c r="II12" s="17"/>
    </row>
    <row r="13" spans="1:243" s="16" customFormat="1" ht="45" customHeight="1">
      <c r="A13" s="37">
        <v>1</v>
      </c>
      <c r="B13" s="57" t="s">
        <v>47</v>
      </c>
      <c r="C13" s="52" t="s">
        <v>76</v>
      </c>
      <c r="D13" s="76">
        <v>70</v>
      </c>
      <c r="E13" s="53" t="s">
        <v>33</v>
      </c>
      <c r="F13" s="54"/>
      <c r="G13" s="55"/>
      <c r="H13" s="56"/>
      <c r="I13" s="38" t="s">
        <v>34</v>
      </c>
      <c r="J13" s="39">
        <f aca="true" t="shared" si="0" ref="J13:J44">IF(I13="Less(-)",-1,1)</f>
        <v>1</v>
      </c>
      <c r="K13" s="55" t="s">
        <v>35</v>
      </c>
      <c r="L13" s="79" t="s">
        <v>4</v>
      </c>
      <c r="M13" s="80"/>
      <c r="N13" s="80"/>
      <c r="O13" s="80"/>
      <c r="P13" s="80"/>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2">
        <f>D13*M13</f>
        <v>0</v>
      </c>
      <c r="BB13" s="83">
        <f>D13*M13+O13+P13+R13</f>
        <v>0</v>
      </c>
      <c r="BC13" s="40" t="str">
        <f aca="true" t="shared" si="1" ref="BC13:BC44">SpellNumber(L13,BB13)</f>
        <v>INR Zero Only</v>
      </c>
      <c r="IA13" s="16">
        <v>1</v>
      </c>
      <c r="IB13" s="26" t="s">
        <v>47</v>
      </c>
      <c r="IC13" s="16" t="s">
        <v>76</v>
      </c>
      <c r="ID13" s="16">
        <v>70</v>
      </c>
      <c r="IE13" s="17" t="s">
        <v>33</v>
      </c>
      <c r="IF13" s="17"/>
      <c r="IG13" s="17"/>
      <c r="IH13" s="17"/>
      <c r="II13" s="17"/>
    </row>
    <row r="14" spans="1:243" s="16" customFormat="1" ht="42.75" customHeight="1">
      <c r="A14" s="37">
        <f>A13+1</f>
        <v>2</v>
      </c>
      <c r="B14" s="57" t="s">
        <v>241</v>
      </c>
      <c r="C14" s="52" t="s">
        <v>77</v>
      </c>
      <c r="D14" s="76">
        <v>200</v>
      </c>
      <c r="E14" s="53" t="s">
        <v>33</v>
      </c>
      <c r="F14" s="54"/>
      <c r="G14" s="55"/>
      <c r="H14" s="55"/>
      <c r="I14" s="38" t="s">
        <v>34</v>
      </c>
      <c r="J14" s="39">
        <f t="shared" si="0"/>
        <v>1</v>
      </c>
      <c r="K14" s="55" t="s">
        <v>35</v>
      </c>
      <c r="L14" s="79" t="s">
        <v>4</v>
      </c>
      <c r="M14" s="80"/>
      <c r="N14" s="80"/>
      <c r="O14" s="80"/>
      <c r="P14" s="80"/>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2">
        <f aca="true" t="shared" si="2" ref="BA14:BA77">D14*M14</f>
        <v>0</v>
      </c>
      <c r="BB14" s="83">
        <f aca="true" t="shared" si="3" ref="BB14:BB77">D14*M14+O14+P14+R14</f>
        <v>0</v>
      </c>
      <c r="BC14" s="40" t="str">
        <f t="shared" si="1"/>
        <v>INR Zero Only</v>
      </c>
      <c r="IA14" s="16">
        <v>2</v>
      </c>
      <c r="IB14" s="16" t="s">
        <v>241</v>
      </c>
      <c r="IC14" s="16" t="s">
        <v>77</v>
      </c>
      <c r="ID14" s="16">
        <v>200</v>
      </c>
      <c r="IE14" s="17" t="s">
        <v>33</v>
      </c>
      <c r="IF14" s="17"/>
      <c r="IG14" s="17"/>
      <c r="IH14" s="17"/>
      <c r="II14" s="17"/>
    </row>
    <row r="15" spans="1:243" s="16" customFormat="1" ht="45" customHeight="1">
      <c r="A15" s="37">
        <f>A14+1</f>
        <v>3</v>
      </c>
      <c r="B15" s="57" t="s">
        <v>242</v>
      </c>
      <c r="C15" s="52" t="s">
        <v>78</v>
      </c>
      <c r="D15" s="76">
        <v>20</v>
      </c>
      <c r="E15" s="53" t="s">
        <v>33</v>
      </c>
      <c r="F15" s="54"/>
      <c r="G15" s="55"/>
      <c r="H15" s="56"/>
      <c r="I15" s="38" t="s">
        <v>34</v>
      </c>
      <c r="J15" s="39">
        <f t="shared" si="0"/>
        <v>1</v>
      </c>
      <c r="K15" s="55" t="s">
        <v>35</v>
      </c>
      <c r="L15" s="79" t="s">
        <v>4</v>
      </c>
      <c r="M15" s="80"/>
      <c r="N15" s="80"/>
      <c r="O15" s="80"/>
      <c r="P15" s="80"/>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2">
        <f t="shared" si="2"/>
        <v>0</v>
      </c>
      <c r="BB15" s="83">
        <f t="shared" si="3"/>
        <v>0</v>
      </c>
      <c r="BC15" s="40" t="str">
        <f t="shared" si="1"/>
        <v>INR Zero Only</v>
      </c>
      <c r="IA15" s="16">
        <v>3</v>
      </c>
      <c r="IB15" s="26" t="s">
        <v>242</v>
      </c>
      <c r="IC15" s="16" t="s">
        <v>78</v>
      </c>
      <c r="ID15" s="16">
        <v>20</v>
      </c>
      <c r="IE15" s="17" t="s">
        <v>33</v>
      </c>
      <c r="IF15" s="17"/>
      <c r="IG15" s="17"/>
      <c r="IH15" s="17"/>
      <c r="II15" s="17"/>
    </row>
    <row r="16" spans="1:243" s="16" customFormat="1" ht="42.75" customHeight="1">
      <c r="A16" s="37">
        <f aca="true" t="shared" si="4" ref="A16:A79">A15+1</f>
        <v>4</v>
      </c>
      <c r="B16" s="57" t="s">
        <v>243</v>
      </c>
      <c r="C16" s="52" t="s">
        <v>79</v>
      </c>
      <c r="D16" s="76">
        <v>15</v>
      </c>
      <c r="E16" s="53" t="s">
        <v>33</v>
      </c>
      <c r="F16" s="54"/>
      <c r="G16" s="55"/>
      <c r="H16" s="55"/>
      <c r="I16" s="38" t="s">
        <v>34</v>
      </c>
      <c r="J16" s="39">
        <f t="shared" si="0"/>
        <v>1</v>
      </c>
      <c r="K16" s="55" t="s">
        <v>35</v>
      </c>
      <c r="L16" s="79" t="s">
        <v>4</v>
      </c>
      <c r="M16" s="80"/>
      <c r="N16" s="80"/>
      <c r="O16" s="80"/>
      <c r="P16" s="80"/>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2">
        <f t="shared" si="2"/>
        <v>0</v>
      </c>
      <c r="BB16" s="83">
        <f t="shared" si="3"/>
        <v>0</v>
      </c>
      <c r="BC16" s="40" t="str">
        <f t="shared" si="1"/>
        <v>INR Zero Only</v>
      </c>
      <c r="IA16" s="16">
        <v>4</v>
      </c>
      <c r="IB16" s="16" t="s">
        <v>243</v>
      </c>
      <c r="IC16" s="16" t="s">
        <v>79</v>
      </c>
      <c r="ID16" s="16">
        <v>15</v>
      </c>
      <c r="IE16" s="17" t="s">
        <v>33</v>
      </c>
      <c r="IF16" s="17"/>
      <c r="IG16" s="17"/>
      <c r="IH16" s="17"/>
      <c r="II16" s="17"/>
    </row>
    <row r="17" spans="1:243" s="16" customFormat="1" ht="45" customHeight="1">
      <c r="A17" s="37">
        <f t="shared" si="4"/>
        <v>5</v>
      </c>
      <c r="B17" s="57" t="s">
        <v>244</v>
      </c>
      <c r="C17" s="52" t="s">
        <v>38</v>
      </c>
      <c r="D17" s="76">
        <v>30</v>
      </c>
      <c r="E17" s="53" t="s">
        <v>33</v>
      </c>
      <c r="F17" s="54"/>
      <c r="G17" s="55"/>
      <c r="H17" s="56"/>
      <c r="I17" s="38" t="s">
        <v>34</v>
      </c>
      <c r="J17" s="39">
        <f t="shared" si="0"/>
        <v>1</v>
      </c>
      <c r="K17" s="55" t="s">
        <v>35</v>
      </c>
      <c r="L17" s="79" t="s">
        <v>4</v>
      </c>
      <c r="M17" s="80"/>
      <c r="N17" s="80"/>
      <c r="O17" s="80"/>
      <c r="P17" s="80"/>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2">
        <f t="shared" si="2"/>
        <v>0</v>
      </c>
      <c r="BB17" s="83">
        <f t="shared" si="3"/>
        <v>0</v>
      </c>
      <c r="BC17" s="40" t="str">
        <f t="shared" si="1"/>
        <v>INR Zero Only</v>
      </c>
      <c r="IA17" s="16">
        <v>5</v>
      </c>
      <c r="IB17" s="26" t="s">
        <v>244</v>
      </c>
      <c r="IC17" s="16" t="s">
        <v>38</v>
      </c>
      <c r="ID17" s="16">
        <v>30</v>
      </c>
      <c r="IE17" s="17" t="s">
        <v>33</v>
      </c>
      <c r="IF17" s="17"/>
      <c r="IG17" s="17"/>
      <c r="IH17" s="17"/>
      <c r="II17" s="17"/>
    </row>
    <row r="18" spans="1:243" s="16" customFormat="1" ht="42.75" customHeight="1">
      <c r="A18" s="37">
        <f t="shared" si="4"/>
        <v>6</v>
      </c>
      <c r="B18" s="57" t="s">
        <v>48</v>
      </c>
      <c r="C18" s="52" t="s">
        <v>80</v>
      </c>
      <c r="D18" s="76">
        <v>40</v>
      </c>
      <c r="E18" s="53" t="s">
        <v>33</v>
      </c>
      <c r="F18" s="54"/>
      <c r="G18" s="55"/>
      <c r="H18" s="55"/>
      <c r="I18" s="38" t="s">
        <v>34</v>
      </c>
      <c r="J18" s="39">
        <f t="shared" si="0"/>
        <v>1</v>
      </c>
      <c r="K18" s="55" t="s">
        <v>35</v>
      </c>
      <c r="L18" s="79" t="s">
        <v>4</v>
      </c>
      <c r="M18" s="80"/>
      <c r="N18" s="80"/>
      <c r="O18" s="80"/>
      <c r="P18" s="80"/>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2">
        <f t="shared" si="2"/>
        <v>0</v>
      </c>
      <c r="BB18" s="83">
        <f t="shared" si="3"/>
        <v>0</v>
      </c>
      <c r="BC18" s="40" t="str">
        <f t="shared" si="1"/>
        <v>INR Zero Only</v>
      </c>
      <c r="IA18" s="16">
        <v>6</v>
      </c>
      <c r="IB18" s="16" t="s">
        <v>48</v>
      </c>
      <c r="IC18" s="16" t="s">
        <v>80</v>
      </c>
      <c r="ID18" s="16">
        <v>40</v>
      </c>
      <c r="IE18" s="17" t="s">
        <v>33</v>
      </c>
      <c r="IF18" s="17"/>
      <c r="IG18" s="17"/>
      <c r="IH18" s="17"/>
      <c r="II18" s="17"/>
    </row>
    <row r="19" spans="1:243" s="16" customFormat="1" ht="45" customHeight="1">
      <c r="A19" s="37">
        <f t="shared" si="4"/>
        <v>7</v>
      </c>
      <c r="B19" s="57" t="s">
        <v>49</v>
      </c>
      <c r="C19" s="52" t="s">
        <v>81</v>
      </c>
      <c r="D19" s="76">
        <v>200</v>
      </c>
      <c r="E19" s="53" t="s">
        <v>33</v>
      </c>
      <c r="F19" s="54"/>
      <c r="G19" s="55"/>
      <c r="H19" s="56"/>
      <c r="I19" s="38" t="s">
        <v>34</v>
      </c>
      <c r="J19" s="39">
        <f t="shared" si="0"/>
        <v>1</v>
      </c>
      <c r="K19" s="55" t="s">
        <v>35</v>
      </c>
      <c r="L19" s="79" t="s">
        <v>4</v>
      </c>
      <c r="M19" s="80"/>
      <c r="N19" s="80"/>
      <c r="O19" s="80"/>
      <c r="P19" s="80"/>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2">
        <f t="shared" si="2"/>
        <v>0</v>
      </c>
      <c r="BB19" s="83">
        <f t="shared" si="3"/>
        <v>0</v>
      </c>
      <c r="BC19" s="40" t="str">
        <f t="shared" si="1"/>
        <v>INR Zero Only</v>
      </c>
      <c r="IA19" s="16">
        <v>7</v>
      </c>
      <c r="IB19" s="26" t="s">
        <v>49</v>
      </c>
      <c r="IC19" s="16" t="s">
        <v>81</v>
      </c>
      <c r="ID19" s="16">
        <v>200</v>
      </c>
      <c r="IE19" s="17" t="s">
        <v>33</v>
      </c>
      <c r="IF19" s="17"/>
      <c r="IG19" s="17"/>
      <c r="IH19" s="17"/>
      <c r="II19" s="17"/>
    </row>
    <row r="20" spans="1:243" s="16" customFormat="1" ht="42.75" customHeight="1">
      <c r="A20" s="37">
        <f t="shared" si="4"/>
        <v>8</v>
      </c>
      <c r="B20" s="57" t="s">
        <v>50</v>
      </c>
      <c r="C20" s="52" t="s">
        <v>82</v>
      </c>
      <c r="D20" s="76">
        <v>200</v>
      </c>
      <c r="E20" s="53" t="s">
        <v>33</v>
      </c>
      <c r="F20" s="54"/>
      <c r="G20" s="55"/>
      <c r="H20" s="55"/>
      <c r="I20" s="38" t="s">
        <v>34</v>
      </c>
      <c r="J20" s="39">
        <f t="shared" si="0"/>
        <v>1</v>
      </c>
      <c r="K20" s="55" t="s">
        <v>35</v>
      </c>
      <c r="L20" s="79" t="s">
        <v>4</v>
      </c>
      <c r="M20" s="80"/>
      <c r="N20" s="80"/>
      <c r="O20" s="80"/>
      <c r="P20" s="80"/>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2">
        <f t="shared" si="2"/>
        <v>0</v>
      </c>
      <c r="BB20" s="83">
        <f t="shared" si="3"/>
        <v>0</v>
      </c>
      <c r="BC20" s="40" t="str">
        <f t="shared" si="1"/>
        <v>INR Zero Only</v>
      </c>
      <c r="IA20" s="16">
        <v>8</v>
      </c>
      <c r="IB20" s="16" t="s">
        <v>50</v>
      </c>
      <c r="IC20" s="16" t="s">
        <v>82</v>
      </c>
      <c r="ID20" s="16">
        <v>200</v>
      </c>
      <c r="IE20" s="17" t="s">
        <v>33</v>
      </c>
      <c r="IF20" s="17"/>
      <c r="IG20" s="17"/>
      <c r="IH20" s="17"/>
      <c r="II20" s="17"/>
    </row>
    <row r="21" spans="1:243" s="16" customFormat="1" ht="45" customHeight="1">
      <c r="A21" s="37">
        <f t="shared" si="4"/>
        <v>9</v>
      </c>
      <c r="B21" s="57" t="s">
        <v>245</v>
      </c>
      <c r="C21" s="52" t="s">
        <v>83</v>
      </c>
      <c r="D21" s="76">
        <v>150</v>
      </c>
      <c r="E21" s="53" t="s">
        <v>33</v>
      </c>
      <c r="F21" s="54"/>
      <c r="G21" s="55"/>
      <c r="H21" s="56"/>
      <c r="I21" s="38" t="s">
        <v>34</v>
      </c>
      <c r="J21" s="39">
        <f t="shared" si="0"/>
        <v>1</v>
      </c>
      <c r="K21" s="55" t="s">
        <v>35</v>
      </c>
      <c r="L21" s="79" t="s">
        <v>4</v>
      </c>
      <c r="M21" s="80"/>
      <c r="N21" s="80"/>
      <c r="O21" s="80"/>
      <c r="P21" s="80"/>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2">
        <f t="shared" si="2"/>
        <v>0</v>
      </c>
      <c r="BB21" s="83">
        <f t="shared" si="3"/>
        <v>0</v>
      </c>
      <c r="BC21" s="40" t="str">
        <f t="shared" si="1"/>
        <v>INR Zero Only</v>
      </c>
      <c r="IA21" s="16">
        <v>9</v>
      </c>
      <c r="IB21" s="26" t="s">
        <v>245</v>
      </c>
      <c r="IC21" s="16" t="s">
        <v>83</v>
      </c>
      <c r="ID21" s="16">
        <v>150</v>
      </c>
      <c r="IE21" s="17" t="s">
        <v>33</v>
      </c>
      <c r="IF21" s="17"/>
      <c r="IG21" s="17"/>
      <c r="IH21" s="17"/>
      <c r="II21" s="17"/>
    </row>
    <row r="22" spans="1:243" s="16" customFormat="1" ht="42.75" customHeight="1">
      <c r="A22" s="37">
        <f t="shared" si="4"/>
        <v>10</v>
      </c>
      <c r="B22" s="57" t="s">
        <v>246</v>
      </c>
      <c r="C22" s="52" t="s">
        <v>84</v>
      </c>
      <c r="D22" s="76">
        <v>3</v>
      </c>
      <c r="E22" s="53" t="s">
        <v>33</v>
      </c>
      <c r="F22" s="54"/>
      <c r="G22" s="55"/>
      <c r="H22" s="55"/>
      <c r="I22" s="38" t="s">
        <v>34</v>
      </c>
      <c r="J22" s="39">
        <f t="shared" si="0"/>
        <v>1</v>
      </c>
      <c r="K22" s="55" t="s">
        <v>35</v>
      </c>
      <c r="L22" s="79" t="s">
        <v>4</v>
      </c>
      <c r="M22" s="80"/>
      <c r="N22" s="80"/>
      <c r="O22" s="80"/>
      <c r="P22" s="80"/>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2">
        <f t="shared" si="2"/>
        <v>0</v>
      </c>
      <c r="BB22" s="83">
        <f t="shared" si="3"/>
        <v>0</v>
      </c>
      <c r="BC22" s="40" t="str">
        <f t="shared" si="1"/>
        <v>INR Zero Only</v>
      </c>
      <c r="IA22" s="16">
        <v>10</v>
      </c>
      <c r="IB22" s="16" t="s">
        <v>246</v>
      </c>
      <c r="IC22" s="16" t="s">
        <v>84</v>
      </c>
      <c r="ID22" s="16">
        <v>3</v>
      </c>
      <c r="IE22" s="17" t="s">
        <v>33</v>
      </c>
      <c r="IF22" s="17"/>
      <c r="IG22" s="17"/>
      <c r="IH22" s="17"/>
      <c r="II22" s="17"/>
    </row>
    <row r="23" spans="1:243" s="16" customFormat="1" ht="45" customHeight="1">
      <c r="A23" s="37">
        <f t="shared" si="4"/>
        <v>11</v>
      </c>
      <c r="B23" s="57" t="s">
        <v>247</v>
      </c>
      <c r="C23" s="52" t="s">
        <v>85</v>
      </c>
      <c r="D23" s="76">
        <v>3</v>
      </c>
      <c r="E23" s="53" t="s">
        <v>33</v>
      </c>
      <c r="F23" s="54"/>
      <c r="G23" s="55"/>
      <c r="H23" s="56"/>
      <c r="I23" s="38" t="s">
        <v>34</v>
      </c>
      <c r="J23" s="39">
        <f t="shared" si="0"/>
        <v>1</v>
      </c>
      <c r="K23" s="55" t="s">
        <v>35</v>
      </c>
      <c r="L23" s="79" t="s">
        <v>4</v>
      </c>
      <c r="M23" s="80"/>
      <c r="N23" s="80"/>
      <c r="O23" s="80"/>
      <c r="P23" s="80"/>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2">
        <f t="shared" si="2"/>
        <v>0</v>
      </c>
      <c r="BB23" s="83">
        <f t="shared" si="3"/>
        <v>0</v>
      </c>
      <c r="BC23" s="40" t="str">
        <f t="shared" si="1"/>
        <v>INR Zero Only</v>
      </c>
      <c r="IA23" s="16">
        <v>11</v>
      </c>
      <c r="IB23" s="26" t="s">
        <v>247</v>
      </c>
      <c r="IC23" s="16" t="s">
        <v>85</v>
      </c>
      <c r="ID23" s="16">
        <v>3</v>
      </c>
      <c r="IE23" s="17" t="s">
        <v>33</v>
      </c>
      <c r="IF23" s="17"/>
      <c r="IG23" s="17"/>
      <c r="IH23" s="17"/>
      <c r="II23" s="17"/>
    </row>
    <row r="24" spans="1:243" s="16" customFormat="1" ht="42.75" customHeight="1">
      <c r="A24" s="37">
        <f t="shared" si="4"/>
        <v>12</v>
      </c>
      <c r="B24" s="57" t="s">
        <v>248</v>
      </c>
      <c r="C24" s="52" t="s">
        <v>86</v>
      </c>
      <c r="D24" s="76">
        <v>2</v>
      </c>
      <c r="E24" s="53" t="s">
        <v>33</v>
      </c>
      <c r="F24" s="54"/>
      <c r="G24" s="55"/>
      <c r="H24" s="55"/>
      <c r="I24" s="38" t="s">
        <v>34</v>
      </c>
      <c r="J24" s="39">
        <f t="shared" si="0"/>
        <v>1</v>
      </c>
      <c r="K24" s="55" t="s">
        <v>35</v>
      </c>
      <c r="L24" s="79" t="s">
        <v>4</v>
      </c>
      <c r="M24" s="80"/>
      <c r="N24" s="80"/>
      <c r="O24" s="80"/>
      <c r="P24" s="80"/>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2">
        <f t="shared" si="2"/>
        <v>0</v>
      </c>
      <c r="BB24" s="83">
        <f t="shared" si="3"/>
        <v>0</v>
      </c>
      <c r="BC24" s="40" t="str">
        <f t="shared" si="1"/>
        <v>INR Zero Only</v>
      </c>
      <c r="IA24" s="16">
        <v>12</v>
      </c>
      <c r="IB24" s="16" t="s">
        <v>248</v>
      </c>
      <c r="IC24" s="16" t="s">
        <v>86</v>
      </c>
      <c r="ID24" s="16">
        <v>2</v>
      </c>
      <c r="IE24" s="17" t="s">
        <v>33</v>
      </c>
      <c r="IF24" s="17"/>
      <c r="IG24" s="17"/>
      <c r="IH24" s="17"/>
      <c r="II24" s="17"/>
    </row>
    <row r="25" spans="1:243" s="16" customFormat="1" ht="45" customHeight="1">
      <c r="A25" s="37">
        <f t="shared" si="4"/>
        <v>13</v>
      </c>
      <c r="B25" s="57" t="s">
        <v>51</v>
      </c>
      <c r="C25" s="52" t="s">
        <v>87</v>
      </c>
      <c r="D25" s="76">
        <v>200</v>
      </c>
      <c r="E25" s="53" t="s">
        <v>33</v>
      </c>
      <c r="F25" s="54"/>
      <c r="G25" s="55"/>
      <c r="H25" s="56"/>
      <c r="I25" s="38" t="s">
        <v>34</v>
      </c>
      <c r="J25" s="39">
        <f t="shared" si="0"/>
        <v>1</v>
      </c>
      <c r="K25" s="55" t="s">
        <v>35</v>
      </c>
      <c r="L25" s="79" t="s">
        <v>4</v>
      </c>
      <c r="M25" s="80"/>
      <c r="N25" s="80"/>
      <c r="O25" s="80"/>
      <c r="P25" s="80"/>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2">
        <f t="shared" si="2"/>
        <v>0</v>
      </c>
      <c r="BB25" s="83">
        <f t="shared" si="3"/>
        <v>0</v>
      </c>
      <c r="BC25" s="40" t="str">
        <f t="shared" si="1"/>
        <v>INR Zero Only</v>
      </c>
      <c r="IA25" s="16">
        <v>13</v>
      </c>
      <c r="IB25" s="26" t="s">
        <v>51</v>
      </c>
      <c r="IC25" s="16" t="s">
        <v>87</v>
      </c>
      <c r="ID25" s="16">
        <v>200</v>
      </c>
      <c r="IE25" s="17" t="s">
        <v>33</v>
      </c>
      <c r="IF25" s="17"/>
      <c r="IG25" s="17"/>
      <c r="IH25" s="17"/>
      <c r="II25" s="17"/>
    </row>
    <row r="26" spans="1:243" s="16" customFormat="1" ht="42.75" customHeight="1">
      <c r="A26" s="37">
        <f t="shared" si="4"/>
        <v>14</v>
      </c>
      <c r="B26" s="57" t="s">
        <v>52</v>
      </c>
      <c r="C26" s="52" t="s">
        <v>88</v>
      </c>
      <c r="D26" s="76">
        <v>40</v>
      </c>
      <c r="E26" s="53" t="s">
        <v>33</v>
      </c>
      <c r="F26" s="54"/>
      <c r="G26" s="55"/>
      <c r="H26" s="55"/>
      <c r="I26" s="38" t="s">
        <v>34</v>
      </c>
      <c r="J26" s="39">
        <f t="shared" si="0"/>
        <v>1</v>
      </c>
      <c r="K26" s="55" t="s">
        <v>35</v>
      </c>
      <c r="L26" s="79" t="s">
        <v>4</v>
      </c>
      <c r="M26" s="80"/>
      <c r="N26" s="80"/>
      <c r="O26" s="80"/>
      <c r="P26" s="80"/>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2">
        <f t="shared" si="2"/>
        <v>0</v>
      </c>
      <c r="BB26" s="83">
        <f t="shared" si="3"/>
        <v>0</v>
      </c>
      <c r="BC26" s="40" t="str">
        <f t="shared" si="1"/>
        <v>INR Zero Only</v>
      </c>
      <c r="IA26" s="16">
        <v>14</v>
      </c>
      <c r="IB26" s="16" t="s">
        <v>52</v>
      </c>
      <c r="IC26" s="16" t="s">
        <v>88</v>
      </c>
      <c r="ID26" s="16">
        <v>40</v>
      </c>
      <c r="IE26" s="17" t="s">
        <v>33</v>
      </c>
      <c r="IF26" s="17"/>
      <c r="IG26" s="17"/>
      <c r="IH26" s="17"/>
      <c r="II26" s="17"/>
    </row>
    <row r="27" spans="1:243" s="16" customFormat="1" ht="45" customHeight="1">
      <c r="A27" s="37">
        <f t="shared" si="4"/>
        <v>15</v>
      </c>
      <c r="B27" s="57" t="s">
        <v>249</v>
      </c>
      <c r="C27" s="52" t="s">
        <v>89</v>
      </c>
      <c r="D27" s="76">
        <v>25</v>
      </c>
      <c r="E27" s="53" t="s">
        <v>33</v>
      </c>
      <c r="F27" s="54"/>
      <c r="G27" s="55"/>
      <c r="H27" s="56"/>
      <c r="I27" s="38" t="s">
        <v>34</v>
      </c>
      <c r="J27" s="39">
        <f t="shared" si="0"/>
        <v>1</v>
      </c>
      <c r="K27" s="55" t="s">
        <v>35</v>
      </c>
      <c r="L27" s="79" t="s">
        <v>4</v>
      </c>
      <c r="M27" s="80"/>
      <c r="N27" s="80"/>
      <c r="O27" s="80"/>
      <c r="P27" s="80"/>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2">
        <f t="shared" si="2"/>
        <v>0</v>
      </c>
      <c r="BB27" s="83">
        <f t="shared" si="3"/>
        <v>0</v>
      </c>
      <c r="BC27" s="40" t="str">
        <f t="shared" si="1"/>
        <v>INR Zero Only</v>
      </c>
      <c r="IA27" s="16">
        <v>15</v>
      </c>
      <c r="IB27" s="26" t="s">
        <v>249</v>
      </c>
      <c r="IC27" s="16" t="s">
        <v>89</v>
      </c>
      <c r="ID27" s="16">
        <v>25</v>
      </c>
      <c r="IE27" s="17" t="s">
        <v>33</v>
      </c>
      <c r="IF27" s="17"/>
      <c r="IG27" s="17"/>
      <c r="IH27" s="17"/>
      <c r="II27" s="17"/>
    </row>
    <row r="28" spans="1:243" s="16" customFormat="1" ht="42.75" customHeight="1">
      <c r="A28" s="37">
        <f t="shared" si="4"/>
        <v>16</v>
      </c>
      <c r="B28" s="57" t="s">
        <v>250</v>
      </c>
      <c r="C28" s="52" t="s">
        <v>90</v>
      </c>
      <c r="D28" s="76">
        <v>70</v>
      </c>
      <c r="E28" s="53" t="s">
        <v>33</v>
      </c>
      <c r="F28" s="54"/>
      <c r="G28" s="55"/>
      <c r="H28" s="55"/>
      <c r="I28" s="38" t="s">
        <v>34</v>
      </c>
      <c r="J28" s="39">
        <f t="shared" si="0"/>
        <v>1</v>
      </c>
      <c r="K28" s="55" t="s">
        <v>35</v>
      </c>
      <c r="L28" s="79" t="s">
        <v>4</v>
      </c>
      <c r="M28" s="80"/>
      <c r="N28" s="81"/>
      <c r="O28" s="80"/>
      <c r="P28" s="80"/>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2">
        <f t="shared" si="2"/>
        <v>0</v>
      </c>
      <c r="BB28" s="83">
        <f t="shared" si="3"/>
        <v>0</v>
      </c>
      <c r="BC28" s="40" t="str">
        <f t="shared" si="1"/>
        <v>INR Zero Only</v>
      </c>
      <c r="IA28" s="16">
        <v>16</v>
      </c>
      <c r="IB28" s="16" t="s">
        <v>250</v>
      </c>
      <c r="IC28" s="16" t="s">
        <v>90</v>
      </c>
      <c r="ID28" s="16">
        <v>70</v>
      </c>
      <c r="IE28" s="17" t="s">
        <v>33</v>
      </c>
      <c r="IF28" s="17"/>
      <c r="IG28" s="17"/>
      <c r="IH28" s="17"/>
      <c r="II28" s="17"/>
    </row>
    <row r="29" spans="1:243" s="16" customFormat="1" ht="45" customHeight="1">
      <c r="A29" s="37">
        <f t="shared" si="4"/>
        <v>17</v>
      </c>
      <c r="B29" s="57" t="s">
        <v>59</v>
      </c>
      <c r="C29" s="52" t="s">
        <v>91</v>
      </c>
      <c r="D29" s="76">
        <v>35</v>
      </c>
      <c r="E29" s="53" t="s">
        <v>33</v>
      </c>
      <c r="F29" s="54"/>
      <c r="G29" s="55"/>
      <c r="H29" s="56"/>
      <c r="I29" s="38" t="s">
        <v>34</v>
      </c>
      <c r="J29" s="39">
        <f t="shared" si="0"/>
        <v>1</v>
      </c>
      <c r="K29" s="55" t="s">
        <v>35</v>
      </c>
      <c r="L29" s="79" t="s">
        <v>4</v>
      </c>
      <c r="M29" s="80"/>
      <c r="N29" s="81"/>
      <c r="O29" s="80"/>
      <c r="P29" s="80"/>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2">
        <f t="shared" si="2"/>
        <v>0</v>
      </c>
      <c r="BB29" s="83">
        <f t="shared" si="3"/>
        <v>0</v>
      </c>
      <c r="BC29" s="40" t="str">
        <f t="shared" si="1"/>
        <v>INR Zero Only</v>
      </c>
      <c r="IA29" s="16">
        <v>17</v>
      </c>
      <c r="IB29" s="26" t="s">
        <v>59</v>
      </c>
      <c r="IC29" s="16" t="s">
        <v>91</v>
      </c>
      <c r="ID29" s="16">
        <v>35</v>
      </c>
      <c r="IE29" s="17" t="s">
        <v>33</v>
      </c>
      <c r="IF29" s="17"/>
      <c r="IG29" s="17"/>
      <c r="IH29" s="17"/>
      <c r="II29" s="17"/>
    </row>
    <row r="30" spans="1:243" s="16" customFormat="1" ht="42.75" customHeight="1">
      <c r="A30" s="37">
        <f t="shared" si="4"/>
        <v>18</v>
      </c>
      <c r="B30" s="57" t="s">
        <v>251</v>
      </c>
      <c r="C30" s="52" t="s">
        <v>92</v>
      </c>
      <c r="D30" s="76">
        <v>20</v>
      </c>
      <c r="E30" s="53" t="s">
        <v>33</v>
      </c>
      <c r="F30" s="54"/>
      <c r="G30" s="55"/>
      <c r="H30" s="55"/>
      <c r="I30" s="38" t="s">
        <v>34</v>
      </c>
      <c r="J30" s="39">
        <f t="shared" si="0"/>
        <v>1</v>
      </c>
      <c r="K30" s="55" t="s">
        <v>35</v>
      </c>
      <c r="L30" s="79" t="s">
        <v>4</v>
      </c>
      <c r="M30" s="80"/>
      <c r="N30" s="81"/>
      <c r="O30" s="80"/>
      <c r="P30" s="80"/>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2">
        <f t="shared" si="2"/>
        <v>0</v>
      </c>
      <c r="BB30" s="83">
        <f t="shared" si="3"/>
        <v>0</v>
      </c>
      <c r="BC30" s="40" t="str">
        <f t="shared" si="1"/>
        <v>INR Zero Only</v>
      </c>
      <c r="IA30" s="16">
        <v>18</v>
      </c>
      <c r="IB30" s="16" t="s">
        <v>251</v>
      </c>
      <c r="IC30" s="16" t="s">
        <v>92</v>
      </c>
      <c r="ID30" s="16">
        <v>20</v>
      </c>
      <c r="IE30" s="17" t="s">
        <v>33</v>
      </c>
      <c r="IF30" s="17"/>
      <c r="IG30" s="17"/>
      <c r="IH30" s="17"/>
      <c r="II30" s="17"/>
    </row>
    <row r="31" spans="1:243" s="16" customFormat="1" ht="45" customHeight="1">
      <c r="A31" s="37">
        <f t="shared" si="4"/>
        <v>19</v>
      </c>
      <c r="B31" s="57" t="s">
        <v>252</v>
      </c>
      <c r="C31" s="52" t="s">
        <v>93</v>
      </c>
      <c r="D31" s="76">
        <v>10</v>
      </c>
      <c r="E31" s="53" t="s">
        <v>33</v>
      </c>
      <c r="F31" s="54"/>
      <c r="G31" s="55"/>
      <c r="H31" s="56"/>
      <c r="I31" s="38" t="s">
        <v>34</v>
      </c>
      <c r="J31" s="39">
        <f t="shared" si="0"/>
        <v>1</v>
      </c>
      <c r="K31" s="55" t="s">
        <v>35</v>
      </c>
      <c r="L31" s="79" t="s">
        <v>4</v>
      </c>
      <c r="M31" s="80"/>
      <c r="N31" s="81"/>
      <c r="O31" s="80"/>
      <c r="P31" s="80"/>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2">
        <f t="shared" si="2"/>
        <v>0</v>
      </c>
      <c r="BB31" s="83">
        <f t="shared" si="3"/>
        <v>0</v>
      </c>
      <c r="BC31" s="40" t="str">
        <f t="shared" si="1"/>
        <v>INR Zero Only</v>
      </c>
      <c r="IA31" s="16">
        <v>19</v>
      </c>
      <c r="IB31" s="26" t="s">
        <v>252</v>
      </c>
      <c r="IC31" s="16" t="s">
        <v>93</v>
      </c>
      <c r="ID31" s="16">
        <v>10</v>
      </c>
      <c r="IE31" s="17" t="s">
        <v>33</v>
      </c>
      <c r="IF31" s="17"/>
      <c r="IG31" s="17"/>
      <c r="IH31" s="17"/>
      <c r="II31" s="17"/>
    </row>
    <row r="32" spans="1:243" s="16" customFormat="1" ht="42.75" customHeight="1">
      <c r="A32" s="37">
        <f t="shared" si="4"/>
        <v>20</v>
      </c>
      <c r="B32" s="57" t="s">
        <v>253</v>
      </c>
      <c r="C32" s="52" t="s">
        <v>94</v>
      </c>
      <c r="D32" s="76">
        <v>10</v>
      </c>
      <c r="E32" s="53" t="s">
        <v>33</v>
      </c>
      <c r="F32" s="54"/>
      <c r="G32" s="55"/>
      <c r="H32" s="55"/>
      <c r="I32" s="38" t="s">
        <v>34</v>
      </c>
      <c r="J32" s="39">
        <f t="shared" si="0"/>
        <v>1</v>
      </c>
      <c r="K32" s="55" t="s">
        <v>35</v>
      </c>
      <c r="L32" s="79" t="s">
        <v>4</v>
      </c>
      <c r="M32" s="80"/>
      <c r="N32" s="81"/>
      <c r="O32" s="80"/>
      <c r="P32" s="80"/>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2">
        <f t="shared" si="2"/>
        <v>0</v>
      </c>
      <c r="BB32" s="83">
        <f t="shared" si="3"/>
        <v>0</v>
      </c>
      <c r="BC32" s="40" t="str">
        <f t="shared" si="1"/>
        <v>INR Zero Only</v>
      </c>
      <c r="IA32" s="16">
        <v>20</v>
      </c>
      <c r="IB32" s="16" t="s">
        <v>253</v>
      </c>
      <c r="IC32" s="16" t="s">
        <v>94</v>
      </c>
      <c r="ID32" s="16">
        <v>10</v>
      </c>
      <c r="IE32" s="17" t="s">
        <v>33</v>
      </c>
      <c r="IF32" s="17"/>
      <c r="IG32" s="17"/>
      <c r="IH32" s="17"/>
      <c r="II32" s="17"/>
    </row>
    <row r="33" spans="1:243" s="16" customFormat="1" ht="45" customHeight="1">
      <c r="A33" s="37">
        <f t="shared" si="4"/>
        <v>21</v>
      </c>
      <c r="B33" s="57" t="s">
        <v>254</v>
      </c>
      <c r="C33" s="52" t="s">
        <v>95</v>
      </c>
      <c r="D33" s="76">
        <v>50</v>
      </c>
      <c r="E33" s="53" t="s">
        <v>33</v>
      </c>
      <c r="F33" s="54"/>
      <c r="G33" s="55"/>
      <c r="H33" s="56"/>
      <c r="I33" s="38" t="s">
        <v>34</v>
      </c>
      <c r="J33" s="39">
        <f t="shared" si="0"/>
        <v>1</v>
      </c>
      <c r="K33" s="55" t="s">
        <v>35</v>
      </c>
      <c r="L33" s="79" t="s">
        <v>4</v>
      </c>
      <c r="M33" s="80"/>
      <c r="N33" s="81"/>
      <c r="O33" s="80"/>
      <c r="P33" s="80"/>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2">
        <f t="shared" si="2"/>
        <v>0</v>
      </c>
      <c r="BB33" s="83">
        <f t="shared" si="3"/>
        <v>0</v>
      </c>
      <c r="BC33" s="40" t="str">
        <f t="shared" si="1"/>
        <v>INR Zero Only</v>
      </c>
      <c r="IA33" s="16">
        <v>21</v>
      </c>
      <c r="IB33" s="26" t="s">
        <v>254</v>
      </c>
      <c r="IC33" s="16" t="s">
        <v>95</v>
      </c>
      <c r="ID33" s="16">
        <v>50</v>
      </c>
      <c r="IE33" s="17" t="s">
        <v>33</v>
      </c>
      <c r="IF33" s="17"/>
      <c r="IG33" s="17"/>
      <c r="IH33" s="17"/>
      <c r="II33" s="17"/>
    </row>
    <row r="34" spans="1:243" s="16" customFormat="1" ht="42.75" customHeight="1">
      <c r="A34" s="37">
        <f t="shared" si="4"/>
        <v>22</v>
      </c>
      <c r="B34" s="57" t="s">
        <v>255</v>
      </c>
      <c r="C34" s="52" t="s">
        <v>96</v>
      </c>
      <c r="D34" s="76">
        <v>50</v>
      </c>
      <c r="E34" s="53" t="s">
        <v>33</v>
      </c>
      <c r="F34" s="54"/>
      <c r="G34" s="55"/>
      <c r="H34" s="55"/>
      <c r="I34" s="38" t="s">
        <v>34</v>
      </c>
      <c r="J34" s="39">
        <f t="shared" si="0"/>
        <v>1</v>
      </c>
      <c r="K34" s="55" t="s">
        <v>35</v>
      </c>
      <c r="L34" s="79" t="s">
        <v>4</v>
      </c>
      <c r="M34" s="80"/>
      <c r="N34" s="81"/>
      <c r="O34" s="80"/>
      <c r="P34" s="80"/>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2">
        <f t="shared" si="2"/>
        <v>0</v>
      </c>
      <c r="BB34" s="83">
        <f t="shared" si="3"/>
        <v>0</v>
      </c>
      <c r="BC34" s="40" t="str">
        <f t="shared" si="1"/>
        <v>INR Zero Only</v>
      </c>
      <c r="IA34" s="16">
        <v>22</v>
      </c>
      <c r="IB34" s="16" t="s">
        <v>255</v>
      </c>
      <c r="IC34" s="16" t="s">
        <v>96</v>
      </c>
      <c r="ID34" s="16">
        <v>50</v>
      </c>
      <c r="IE34" s="17" t="s">
        <v>33</v>
      </c>
      <c r="IF34" s="17"/>
      <c r="IG34" s="17"/>
      <c r="IH34" s="17"/>
      <c r="II34" s="17"/>
    </row>
    <row r="35" spans="1:243" s="16" customFormat="1" ht="45" customHeight="1">
      <c r="A35" s="37">
        <f t="shared" si="4"/>
        <v>23</v>
      </c>
      <c r="B35" s="57" t="s">
        <v>256</v>
      </c>
      <c r="C35" s="52" t="s">
        <v>97</v>
      </c>
      <c r="D35" s="76">
        <v>25</v>
      </c>
      <c r="E35" s="53" t="s">
        <v>33</v>
      </c>
      <c r="F35" s="54"/>
      <c r="G35" s="55"/>
      <c r="H35" s="56"/>
      <c r="I35" s="38" t="s">
        <v>34</v>
      </c>
      <c r="J35" s="39">
        <f t="shared" si="0"/>
        <v>1</v>
      </c>
      <c r="K35" s="55" t="s">
        <v>35</v>
      </c>
      <c r="L35" s="79" t="s">
        <v>4</v>
      </c>
      <c r="M35" s="80"/>
      <c r="N35" s="81"/>
      <c r="O35" s="80"/>
      <c r="P35" s="80"/>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2">
        <f t="shared" si="2"/>
        <v>0</v>
      </c>
      <c r="BB35" s="83">
        <f t="shared" si="3"/>
        <v>0</v>
      </c>
      <c r="BC35" s="40" t="str">
        <f t="shared" si="1"/>
        <v>INR Zero Only</v>
      </c>
      <c r="IA35" s="16">
        <v>23</v>
      </c>
      <c r="IB35" s="26" t="s">
        <v>256</v>
      </c>
      <c r="IC35" s="16" t="s">
        <v>97</v>
      </c>
      <c r="ID35" s="16">
        <v>25</v>
      </c>
      <c r="IE35" s="17" t="s">
        <v>33</v>
      </c>
      <c r="IF35" s="17"/>
      <c r="IG35" s="17"/>
      <c r="IH35" s="17"/>
      <c r="II35" s="17"/>
    </row>
    <row r="36" spans="1:243" s="16" customFormat="1" ht="42.75" customHeight="1">
      <c r="A36" s="37">
        <f t="shared" si="4"/>
        <v>24</v>
      </c>
      <c r="B36" s="57" t="s">
        <v>257</v>
      </c>
      <c r="C36" s="52" t="s">
        <v>98</v>
      </c>
      <c r="D36" s="76">
        <v>5</v>
      </c>
      <c r="E36" s="53" t="s">
        <v>33</v>
      </c>
      <c r="F36" s="54"/>
      <c r="G36" s="55"/>
      <c r="H36" s="55"/>
      <c r="I36" s="38" t="s">
        <v>34</v>
      </c>
      <c r="J36" s="39">
        <f t="shared" si="0"/>
        <v>1</v>
      </c>
      <c r="K36" s="55" t="s">
        <v>35</v>
      </c>
      <c r="L36" s="79" t="s">
        <v>4</v>
      </c>
      <c r="M36" s="80"/>
      <c r="N36" s="81"/>
      <c r="O36" s="80"/>
      <c r="P36" s="80"/>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2">
        <f t="shared" si="2"/>
        <v>0</v>
      </c>
      <c r="BB36" s="83">
        <f t="shared" si="3"/>
        <v>0</v>
      </c>
      <c r="BC36" s="40" t="str">
        <f t="shared" si="1"/>
        <v>INR Zero Only</v>
      </c>
      <c r="IA36" s="16">
        <v>24</v>
      </c>
      <c r="IB36" s="16" t="s">
        <v>257</v>
      </c>
      <c r="IC36" s="16" t="s">
        <v>98</v>
      </c>
      <c r="ID36" s="16">
        <v>5</v>
      </c>
      <c r="IE36" s="17" t="s">
        <v>33</v>
      </c>
      <c r="IF36" s="17"/>
      <c r="IG36" s="17"/>
      <c r="IH36" s="17"/>
      <c r="II36" s="17"/>
    </row>
    <row r="37" spans="1:243" s="16" customFormat="1" ht="45" customHeight="1">
      <c r="A37" s="37">
        <f t="shared" si="4"/>
        <v>25</v>
      </c>
      <c r="B37" s="57" t="s">
        <v>258</v>
      </c>
      <c r="C37" s="52" t="s">
        <v>99</v>
      </c>
      <c r="D37" s="76">
        <v>5</v>
      </c>
      <c r="E37" s="53" t="s">
        <v>33</v>
      </c>
      <c r="F37" s="54"/>
      <c r="G37" s="55"/>
      <c r="H37" s="56"/>
      <c r="I37" s="38" t="s">
        <v>34</v>
      </c>
      <c r="J37" s="39">
        <f t="shared" si="0"/>
        <v>1</v>
      </c>
      <c r="K37" s="55" t="s">
        <v>35</v>
      </c>
      <c r="L37" s="79" t="s">
        <v>4</v>
      </c>
      <c r="M37" s="80"/>
      <c r="N37" s="81"/>
      <c r="O37" s="80"/>
      <c r="P37" s="80"/>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2">
        <f t="shared" si="2"/>
        <v>0</v>
      </c>
      <c r="BB37" s="83">
        <f t="shared" si="3"/>
        <v>0</v>
      </c>
      <c r="BC37" s="40" t="str">
        <f t="shared" si="1"/>
        <v>INR Zero Only</v>
      </c>
      <c r="IA37" s="16">
        <v>25</v>
      </c>
      <c r="IB37" s="26" t="s">
        <v>258</v>
      </c>
      <c r="IC37" s="16" t="s">
        <v>99</v>
      </c>
      <c r="ID37" s="16">
        <v>5</v>
      </c>
      <c r="IE37" s="17" t="s">
        <v>33</v>
      </c>
      <c r="IF37" s="17"/>
      <c r="IG37" s="17"/>
      <c r="IH37" s="17"/>
      <c r="II37" s="17"/>
    </row>
    <row r="38" spans="1:243" s="16" customFormat="1" ht="42.75" customHeight="1">
      <c r="A38" s="37">
        <f t="shared" si="4"/>
        <v>26</v>
      </c>
      <c r="B38" s="57" t="s">
        <v>259</v>
      </c>
      <c r="C38" s="52" t="s">
        <v>100</v>
      </c>
      <c r="D38" s="76">
        <v>400</v>
      </c>
      <c r="E38" s="53" t="s">
        <v>33</v>
      </c>
      <c r="F38" s="54"/>
      <c r="G38" s="55"/>
      <c r="H38" s="55"/>
      <c r="I38" s="38" t="s">
        <v>34</v>
      </c>
      <c r="J38" s="39">
        <f t="shared" si="0"/>
        <v>1</v>
      </c>
      <c r="K38" s="55" t="s">
        <v>35</v>
      </c>
      <c r="L38" s="79" t="s">
        <v>4</v>
      </c>
      <c r="M38" s="80"/>
      <c r="N38" s="81"/>
      <c r="O38" s="80"/>
      <c r="P38" s="80"/>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2">
        <f t="shared" si="2"/>
        <v>0</v>
      </c>
      <c r="BB38" s="83">
        <f t="shared" si="3"/>
        <v>0</v>
      </c>
      <c r="BC38" s="40" t="str">
        <f t="shared" si="1"/>
        <v>INR Zero Only</v>
      </c>
      <c r="IA38" s="16">
        <v>26</v>
      </c>
      <c r="IB38" s="16" t="s">
        <v>259</v>
      </c>
      <c r="IC38" s="16" t="s">
        <v>100</v>
      </c>
      <c r="ID38" s="16">
        <v>400</v>
      </c>
      <c r="IE38" s="17" t="s">
        <v>33</v>
      </c>
      <c r="IF38" s="17"/>
      <c r="IG38" s="17"/>
      <c r="IH38" s="17"/>
      <c r="II38" s="17"/>
    </row>
    <row r="39" spans="1:243" s="16" customFormat="1" ht="45" customHeight="1">
      <c r="A39" s="37">
        <f t="shared" si="4"/>
        <v>27</v>
      </c>
      <c r="B39" s="57" t="s">
        <v>260</v>
      </c>
      <c r="C39" s="52" t="s">
        <v>101</v>
      </c>
      <c r="D39" s="76">
        <v>30</v>
      </c>
      <c r="E39" s="53" t="s">
        <v>33</v>
      </c>
      <c r="F39" s="54"/>
      <c r="G39" s="55"/>
      <c r="H39" s="56"/>
      <c r="I39" s="38" t="s">
        <v>34</v>
      </c>
      <c r="J39" s="39">
        <f t="shared" si="0"/>
        <v>1</v>
      </c>
      <c r="K39" s="55" t="s">
        <v>35</v>
      </c>
      <c r="L39" s="79" t="s">
        <v>4</v>
      </c>
      <c r="M39" s="80"/>
      <c r="N39" s="81"/>
      <c r="O39" s="80"/>
      <c r="P39" s="80"/>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2">
        <f t="shared" si="2"/>
        <v>0</v>
      </c>
      <c r="BB39" s="83">
        <f t="shared" si="3"/>
        <v>0</v>
      </c>
      <c r="BC39" s="40" t="str">
        <f t="shared" si="1"/>
        <v>INR Zero Only</v>
      </c>
      <c r="IA39" s="16">
        <v>27</v>
      </c>
      <c r="IB39" s="26" t="s">
        <v>260</v>
      </c>
      <c r="IC39" s="16" t="s">
        <v>101</v>
      </c>
      <c r="ID39" s="16">
        <v>30</v>
      </c>
      <c r="IE39" s="17" t="s">
        <v>33</v>
      </c>
      <c r="IF39" s="17"/>
      <c r="IG39" s="17"/>
      <c r="IH39" s="17"/>
      <c r="II39" s="17"/>
    </row>
    <row r="40" spans="1:243" s="16" customFormat="1" ht="42.75" customHeight="1">
      <c r="A40" s="37">
        <f t="shared" si="4"/>
        <v>28</v>
      </c>
      <c r="B40" s="57" t="s">
        <v>261</v>
      </c>
      <c r="C40" s="52" t="s">
        <v>102</v>
      </c>
      <c r="D40" s="76">
        <v>80</v>
      </c>
      <c r="E40" s="53" t="s">
        <v>33</v>
      </c>
      <c r="F40" s="54"/>
      <c r="G40" s="55"/>
      <c r="H40" s="55"/>
      <c r="I40" s="38" t="s">
        <v>34</v>
      </c>
      <c r="J40" s="39">
        <f t="shared" si="0"/>
        <v>1</v>
      </c>
      <c r="K40" s="55" t="s">
        <v>35</v>
      </c>
      <c r="L40" s="79" t="s">
        <v>4</v>
      </c>
      <c r="M40" s="80"/>
      <c r="N40" s="81"/>
      <c r="O40" s="80"/>
      <c r="P40" s="80"/>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2">
        <f t="shared" si="2"/>
        <v>0</v>
      </c>
      <c r="BB40" s="83">
        <f t="shared" si="3"/>
        <v>0</v>
      </c>
      <c r="BC40" s="40" t="str">
        <f t="shared" si="1"/>
        <v>INR Zero Only</v>
      </c>
      <c r="IA40" s="16">
        <v>28</v>
      </c>
      <c r="IB40" s="16" t="s">
        <v>261</v>
      </c>
      <c r="IC40" s="16" t="s">
        <v>102</v>
      </c>
      <c r="ID40" s="16">
        <v>80</v>
      </c>
      <c r="IE40" s="17" t="s">
        <v>33</v>
      </c>
      <c r="IF40" s="17"/>
      <c r="IG40" s="17"/>
      <c r="IH40" s="17"/>
      <c r="II40" s="17"/>
    </row>
    <row r="41" spans="1:243" s="16" customFormat="1" ht="45" customHeight="1">
      <c r="A41" s="37">
        <f t="shared" si="4"/>
        <v>29</v>
      </c>
      <c r="B41" s="57" t="s">
        <v>54</v>
      </c>
      <c r="C41" s="52" t="s">
        <v>103</v>
      </c>
      <c r="D41" s="76">
        <v>20</v>
      </c>
      <c r="E41" s="53" t="s">
        <v>33</v>
      </c>
      <c r="F41" s="54"/>
      <c r="G41" s="55"/>
      <c r="H41" s="56"/>
      <c r="I41" s="38" t="s">
        <v>34</v>
      </c>
      <c r="J41" s="39">
        <f t="shared" si="0"/>
        <v>1</v>
      </c>
      <c r="K41" s="55" t="s">
        <v>35</v>
      </c>
      <c r="L41" s="79" t="s">
        <v>4</v>
      </c>
      <c r="M41" s="80"/>
      <c r="N41" s="81"/>
      <c r="O41" s="80"/>
      <c r="P41" s="80"/>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2">
        <f t="shared" si="2"/>
        <v>0</v>
      </c>
      <c r="BB41" s="83">
        <f t="shared" si="3"/>
        <v>0</v>
      </c>
      <c r="BC41" s="40" t="str">
        <f t="shared" si="1"/>
        <v>INR Zero Only</v>
      </c>
      <c r="IA41" s="16">
        <v>29</v>
      </c>
      <c r="IB41" s="26" t="s">
        <v>54</v>
      </c>
      <c r="IC41" s="16" t="s">
        <v>103</v>
      </c>
      <c r="ID41" s="16">
        <v>20</v>
      </c>
      <c r="IE41" s="17" t="s">
        <v>33</v>
      </c>
      <c r="IF41" s="17"/>
      <c r="IG41" s="17"/>
      <c r="IH41" s="17"/>
      <c r="II41" s="17"/>
    </row>
    <row r="42" spans="1:243" s="16" customFormat="1" ht="42.75" customHeight="1">
      <c r="A42" s="37">
        <f t="shared" si="4"/>
        <v>30</v>
      </c>
      <c r="B42" s="57" t="s">
        <v>55</v>
      </c>
      <c r="C42" s="52" t="s">
        <v>104</v>
      </c>
      <c r="D42" s="76">
        <v>20</v>
      </c>
      <c r="E42" s="53" t="s">
        <v>33</v>
      </c>
      <c r="F42" s="54"/>
      <c r="G42" s="55"/>
      <c r="H42" s="55"/>
      <c r="I42" s="38" t="s">
        <v>34</v>
      </c>
      <c r="J42" s="39">
        <f t="shared" si="0"/>
        <v>1</v>
      </c>
      <c r="K42" s="55" t="s">
        <v>35</v>
      </c>
      <c r="L42" s="79" t="s">
        <v>4</v>
      </c>
      <c r="M42" s="80"/>
      <c r="N42" s="81"/>
      <c r="O42" s="80"/>
      <c r="P42" s="80"/>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2">
        <f t="shared" si="2"/>
        <v>0</v>
      </c>
      <c r="BB42" s="83">
        <f t="shared" si="3"/>
        <v>0</v>
      </c>
      <c r="BC42" s="40" t="str">
        <f t="shared" si="1"/>
        <v>INR Zero Only</v>
      </c>
      <c r="IA42" s="16">
        <v>30</v>
      </c>
      <c r="IB42" s="16" t="s">
        <v>55</v>
      </c>
      <c r="IC42" s="16" t="s">
        <v>104</v>
      </c>
      <c r="ID42" s="16">
        <v>20</v>
      </c>
      <c r="IE42" s="17" t="s">
        <v>33</v>
      </c>
      <c r="IF42" s="17"/>
      <c r="IG42" s="17"/>
      <c r="IH42" s="17"/>
      <c r="II42" s="17"/>
    </row>
    <row r="43" spans="1:243" s="16" customFormat="1" ht="45" customHeight="1">
      <c r="A43" s="37">
        <f t="shared" si="4"/>
        <v>31</v>
      </c>
      <c r="B43" s="57" t="s">
        <v>262</v>
      </c>
      <c r="C43" s="52" t="s">
        <v>105</v>
      </c>
      <c r="D43" s="76">
        <v>10</v>
      </c>
      <c r="E43" s="53" t="s">
        <v>33</v>
      </c>
      <c r="F43" s="54"/>
      <c r="G43" s="55"/>
      <c r="H43" s="56"/>
      <c r="I43" s="38" t="s">
        <v>34</v>
      </c>
      <c r="J43" s="39">
        <f t="shared" si="0"/>
        <v>1</v>
      </c>
      <c r="K43" s="55" t="s">
        <v>35</v>
      </c>
      <c r="L43" s="79" t="s">
        <v>4</v>
      </c>
      <c r="M43" s="80"/>
      <c r="N43" s="81"/>
      <c r="O43" s="80"/>
      <c r="P43" s="80"/>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2">
        <f t="shared" si="2"/>
        <v>0</v>
      </c>
      <c r="BB43" s="83">
        <f t="shared" si="3"/>
        <v>0</v>
      </c>
      <c r="BC43" s="40" t="str">
        <f t="shared" si="1"/>
        <v>INR Zero Only</v>
      </c>
      <c r="IA43" s="16">
        <v>31</v>
      </c>
      <c r="IB43" s="26" t="s">
        <v>262</v>
      </c>
      <c r="IC43" s="16" t="s">
        <v>105</v>
      </c>
      <c r="ID43" s="16">
        <v>10</v>
      </c>
      <c r="IE43" s="17" t="s">
        <v>33</v>
      </c>
      <c r="IF43" s="17"/>
      <c r="IG43" s="17"/>
      <c r="IH43" s="17"/>
      <c r="II43" s="17"/>
    </row>
    <row r="44" spans="1:243" s="16" customFormat="1" ht="42.75" customHeight="1">
      <c r="A44" s="37">
        <f t="shared" si="4"/>
        <v>32</v>
      </c>
      <c r="B44" s="57" t="s">
        <v>63</v>
      </c>
      <c r="C44" s="52" t="s">
        <v>106</v>
      </c>
      <c r="D44" s="76">
        <v>30</v>
      </c>
      <c r="E44" s="53" t="s">
        <v>33</v>
      </c>
      <c r="F44" s="54"/>
      <c r="G44" s="55"/>
      <c r="H44" s="55"/>
      <c r="I44" s="38" t="s">
        <v>34</v>
      </c>
      <c r="J44" s="39">
        <f t="shared" si="0"/>
        <v>1</v>
      </c>
      <c r="K44" s="55" t="s">
        <v>35</v>
      </c>
      <c r="L44" s="79" t="s">
        <v>4</v>
      </c>
      <c r="M44" s="80"/>
      <c r="N44" s="81"/>
      <c r="O44" s="80"/>
      <c r="P44" s="80"/>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2">
        <f t="shared" si="2"/>
        <v>0</v>
      </c>
      <c r="BB44" s="83">
        <f t="shared" si="3"/>
        <v>0</v>
      </c>
      <c r="BC44" s="40" t="str">
        <f t="shared" si="1"/>
        <v>INR Zero Only</v>
      </c>
      <c r="IA44" s="16">
        <v>32</v>
      </c>
      <c r="IB44" s="16" t="s">
        <v>63</v>
      </c>
      <c r="IC44" s="16" t="s">
        <v>106</v>
      </c>
      <c r="ID44" s="16">
        <v>30</v>
      </c>
      <c r="IE44" s="17" t="s">
        <v>33</v>
      </c>
      <c r="IF44" s="17"/>
      <c r="IG44" s="17"/>
      <c r="IH44" s="17"/>
      <c r="II44" s="17"/>
    </row>
    <row r="45" spans="1:243" s="16" customFormat="1" ht="45" customHeight="1">
      <c r="A45" s="37">
        <f t="shared" si="4"/>
        <v>33</v>
      </c>
      <c r="B45" s="57" t="s">
        <v>64</v>
      </c>
      <c r="C45" s="52" t="s">
        <v>107</v>
      </c>
      <c r="D45" s="76">
        <v>20</v>
      </c>
      <c r="E45" s="53" t="s">
        <v>33</v>
      </c>
      <c r="F45" s="54"/>
      <c r="G45" s="55"/>
      <c r="H45" s="56"/>
      <c r="I45" s="38" t="s">
        <v>34</v>
      </c>
      <c r="J45" s="39">
        <f aca="true" t="shared" si="5" ref="J45:J76">IF(I45="Less(-)",-1,1)</f>
        <v>1</v>
      </c>
      <c r="K45" s="55" t="s">
        <v>35</v>
      </c>
      <c r="L45" s="79" t="s">
        <v>4</v>
      </c>
      <c r="M45" s="80"/>
      <c r="N45" s="81"/>
      <c r="O45" s="80"/>
      <c r="P45" s="80"/>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2">
        <f t="shared" si="2"/>
        <v>0</v>
      </c>
      <c r="BB45" s="83">
        <f t="shared" si="3"/>
        <v>0</v>
      </c>
      <c r="BC45" s="40" t="str">
        <f aca="true" t="shared" si="6" ref="BC45:BC76">SpellNumber(L45,BB45)</f>
        <v>INR Zero Only</v>
      </c>
      <c r="IA45" s="16">
        <v>33</v>
      </c>
      <c r="IB45" s="26" t="s">
        <v>64</v>
      </c>
      <c r="IC45" s="16" t="s">
        <v>107</v>
      </c>
      <c r="ID45" s="16">
        <v>20</v>
      </c>
      <c r="IE45" s="17" t="s">
        <v>33</v>
      </c>
      <c r="IF45" s="17"/>
      <c r="IG45" s="17"/>
      <c r="IH45" s="17"/>
      <c r="II45" s="17"/>
    </row>
    <row r="46" spans="1:243" s="16" customFormat="1" ht="42.75" customHeight="1">
      <c r="A46" s="37">
        <f t="shared" si="4"/>
        <v>34</v>
      </c>
      <c r="B46" s="57" t="s">
        <v>65</v>
      </c>
      <c r="C46" s="52" t="s">
        <v>108</v>
      </c>
      <c r="D46" s="76">
        <v>50</v>
      </c>
      <c r="E46" s="53" t="s">
        <v>33</v>
      </c>
      <c r="F46" s="54"/>
      <c r="G46" s="55"/>
      <c r="H46" s="55"/>
      <c r="I46" s="38" t="s">
        <v>34</v>
      </c>
      <c r="J46" s="39">
        <f t="shared" si="5"/>
        <v>1</v>
      </c>
      <c r="K46" s="55" t="s">
        <v>35</v>
      </c>
      <c r="L46" s="79" t="s">
        <v>4</v>
      </c>
      <c r="M46" s="80"/>
      <c r="N46" s="81"/>
      <c r="O46" s="80"/>
      <c r="P46" s="80"/>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2">
        <f t="shared" si="2"/>
        <v>0</v>
      </c>
      <c r="BB46" s="83">
        <f t="shared" si="3"/>
        <v>0</v>
      </c>
      <c r="BC46" s="40" t="str">
        <f t="shared" si="6"/>
        <v>INR Zero Only</v>
      </c>
      <c r="IA46" s="16">
        <v>34</v>
      </c>
      <c r="IB46" s="16" t="s">
        <v>65</v>
      </c>
      <c r="IC46" s="16" t="s">
        <v>108</v>
      </c>
      <c r="ID46" s="16">
        <v>50</v>
      </c>
      <c r="IE46" s="17" t="s">
        <v>33</v>
      </c>
      <c r="IF46" s="17"/>
      <c r="IG46" s="17"/>
      <c r="IH46" s="17"/>
      <c r="II46" s="17"/>
    </row>
    <row r="47" spans="1:243" s="16" customFormat="1" ht="45" customHeight="1">
      <c r="A47" s="37">
        <f t="shared" si="4"/>
        <v>35</v>
      </c>
      <c r="B47" s="57" t="s">
        <v>66</v>
      </c>
      <c r="C47" s="52" t="s">
        <v>109</v>
      </c>
      <c r="D47" s="76">
        <v>10</v>
      </c>
      <c r="E47" s="53" t="s">
        <v>33</v>
      </c>
      <c r="F47" s="54"/>
      <c r="G47" s="55"/>
      <c r="H47" s="56"/>
      <c r="I47" s="38" t="s">
        <v>34</v>
      </c>
      <c r="J47" s="39">
        <f t="shared" si="5"/>
        <v>1</v>
      </c>
      <c r="K47" s="55" t="s">
        <v>35</v>
      </c>
      <c r="L47" s="79" t="s">
        <v>4</v>
      </c>
      <c r="M47" s="80"/>
      <c r="N47" s="81"/>
      <c r="O47" s="80"/>
      <c r="P47" s="80"/>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2">
        <f t="shared" si="2"/>
        <v>0</v>
      </c>
      <c r="BB47" s="83">
        <f t="shared" si="3"/>
        <v>0</v>
      </c>
      <c r="BC47" s="40" t="str">
        <f t="shared" si="6"/>
        <v>INR Zero Only</v>
      </c>
      <c r="IA47" s="16">
        <v>35</v>
      </c>
      <c r="IB47" s="26" t="s">
        <v>66</v>
      </c>
      <c r="IC47" s="16" t="s">
        <v>109</v>
      </c>
      <c r="ID47" s="16">
        <v>10</v>
      </c>
      <c r="IE47" s="17" t="s">
        <v>33</v>
      </c>
      <c r="IF47" s="17"/>
      <c r="IG47" s="17"/>
      <c r="IH47" s="17"/>
      <c r="II47" s="17"/>
    </row>
    <row r="48" spans="1:243" s="16" customFormat="1" ht="42.75" customHeight="1">
      <c r="A48" s="37">
        <f t="shared" si="4"/>
        <v>36</v>
      </c>
      <c r="B48" s="57" t="s">
        <v>263</v>
      </c>
      <c r="C48" s="52" t="s">
        <v>110</v>
      </c>
      <c r="D48" s="76">
        <v>10</v>
      </c>
      <c r="E48" s="53" t="s">
        <v>33</v>
      </c>
      <c r="F48" s="54"/>
      <c r="G48" s="55"/>
      <c r="H48" s="55"/>
      <c r="I48" s="38" t="s">
        <v>34</v>
      </c>
      <c r="J48" s="39">
        <f t="shared" si="5"/>
        <v>1</v>
      </c>
      <c r="K48" s="55" t="s">
        <v>35</v>
      </c>
      <c r="L48" s="79" t="s">
        <v>4</v>
      </c>
      <c r="M48" s="80"/>
      <c r="N48" s="81"/>
      <c r="O48" s="80"/>
      <c r="P48" s="80"/>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2">
        <f t="shared" si="2"/>
        <v>0</v>
      </c>
      <c r="BB48" s="83">
        <f t="shared" si="3"/>
        <v>0</v>
      </c>
      <c r="BC48" s="40" t="str">
        <f t="shared" si="6"/>
        <v>INR Zero Only</v>
      </c>
      <c r="IA48" s="16">
        <v>36</v>
      </c>
      <c r="IB48" s="16" t="s">
        <v>263</v>
      </c>
      <c r="IC48" s="16" t="s">
        <v>110</v>
      </c>
      <c r="ID48" s="16">
        <v>10</v>
      </c>
      <c r="IE48" s="17" t="s">
        <v>33</v>
      </c>
      <c r="IF48" s="17"/>
      <c r="IG48" s="17"/>
      <c r="IH48" s="17"/>
      <c r="II48" s="17"/>
    </row>
    <row r="49" spans="1:243" s="16" customFormat="1" ht="45" customHeight="1">
      <c r="A49" s="37">
        <f t="shared" si="4"/>
        <v>37</v>
      </c>
      <c r="B49" s="57" t="s">
        <v>264</v>
      </c>
      <c r="C49" s="52" t="s">
        <v>111</v>
      </c>
      <c r="D49" s="76">
        <v>50</v>
      </c>
      <c r="E49" s="53" t="s">
        <v>33</v>
      </c>
      <c r="F49" s="54"/>
      <c r="G49" s="55"/>
      <c r="H49" s="56"/>
      <c r="I49" s="38" t="s">
        <v>34</v>
      </c>
      <c r="J49" s="39">
        <f t="shared" si="5"/>
        <v>1</v>
      </c>
      <c r="K49" s="55" t="s">
        <v>35</v>
      </c>
      <c r="L49" s="79" t="s">
        <v>4</v>
      </c>
      <c r="M49" s="80"/>
      <c r="N49" s="81"/>
      <c r="O49" s="80"/>
      <c r="P49" s="80"/>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2">
        <f t="shared" si="2"/>
        <v>0</v>
      </c>
      <c r="BB49" s="83">
        <f t="shared" si="3"/>
        <v>0</v>
      </c>
      <c r="BC49" s="40" t="str">
        <f t="shared" si="6"/>
        <v>INR Zero Only</v>
      </c>
      <c r="IA49" s="16">
        <v>37</v>
      </c>
      <c r="IB49" s="26" t="s">
        <v>264</v>
      </c>
      <c r="IC49" s="16" t="s">
        <v>111</v>
      </c>
      <c r="ID49" s="16">
        <v>50</v>
      </c>
      <c r="IE49" s="17" t="s">
        <v>33</v>
      </c>
      <c r="IF49" s="17"/>
      <c r="IG49" s="17"/>
      <c r="IH49" s="17"/>
      <c r="II49" s="17"/>
    </row>
    <row r="50" spans="1:243" s="16" customFormat="1" ht="42.75" customHeight="1">
      <c r="A50" s="37">
        <f t="shared" si="4"/>
        <v>38</v>
      </c>
      <c r="B50" s="57" t="s">
        <v>60</v>
      </c>
      <c r="C50" s="52" t="s">
        <v>112</v>
      </c>
      <c r="D50" s="76">
        <v>25</v>
      </c>
      <c r="E50" s="53" t="s">
        <v>33</v>
      </c>
      <c r="F50" s="54"/>
      <c r="G50" s="55"/>
      <c r="H50" s="55"/>
      <c r="I50" s="38" t="s">
        <v>34</v>
      </c>
      <c r="J50" s="39">
        <f t="shared" si="5"/>
        <v>1</v>
      </c>
      <c r="K50" s="55" t="s">
        <v>35</v>
      </c>
      <c r="L50" s="79" t="s">
        <v>4</v>
      </c>
      <c r="M50" s="80"/>
      <c r="N50" s="81"/>
      <c r="O50" s="80"/>
      <c r="P50" s="80"/>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2">
        <f t="shared" si="2"/>
        <v>0</v>
      </c>
      <c r="BB50" s="83">
        <f t="shared" si="3"/>
        <v>0</v>
      </c>
      <c r="BC50" s="40" t="str">
        <f t="shared" si="6"/>
        <v>INR Zero Only</v>
      </c>
      <c r="IA50" s="16">
        <v>38</v>
      </c>
      <c r="IB50" s="16" t="s">
        <v>60</v>
      </c>
      <c r="IC50" s="16" t="s">
        <v>112</v>
      </c>
      <c r="ID50" s="16">
        <v>25</v>
      </c>
      <c r="IE50" s="17" t="s">
        <v>33</v>
      </c>
      <c r="IF50" s="17"/>
      <c r="IG50" s="17"/>
      <c r="IH50" s="17"/>
      <c r="II50" s="17"/>
    </row>
    <row r="51" spans="1:243" s="16" customFormat="1" ht="45" customHeight="1">
      <c r="A51" s="37">
        <f t="shared" si="4"/>
        <v>39</v>
      </c>
      <c r="B51" s="57" t="s">
        <v>265</v>
      </c>
      <c r="C51" s="52" t="s">
        <v>113</v>
      </c>
      <c r="D51" s="76">
        <v>2</v>
      </c>
      <c r="E51" s="53" t="s">
        <v>33</v>
      </c>
      <c r="F51" s="54"/>
      <c r="G51" s="55"/>
      <c r="H51" s="56"/>
      <c r="I51" s="38" t="s">
        <v>34</v>
      </c>
      <c r="J51" s="39">
        <f t="shared" si="5"/>
        <v>1</v>
      </c>
      <c r="K51" s="55" t="s">
        <v>35</v>
      </c>
      <c r="L51" s="79" t="s">
        <v>4</v>
      </c>
      <c r="M51" s="80"/>
      <c r="N51" s="81"/>
      <c r="O51" s="80"/>
      <c r="P51" s="80"/>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2">
        <f t="shared" si="2"/>
        <v>0</v>
      </c>
      <c r="BB51" s="83">
        <f t="shared" si="3"/>
        <v>0</v>
      </c>
      <c r="BC51" s="40" t="str">
        <f t="shared" si="6"/>
        <v>INR Zero Only</v>
      </c>
      <c r="IA51" s="16">
        <v>39</v>
      </c>
      <c r="IB51" s="26" t="s">
        <v>265</v>
      </c>
      <c r="IC51" s="16" t="s">
        <v>113</v>
      </c>
      <c r="ID51" s="16">
        <v>2</v>
      </c>
      <c r="IE51" s="17" t="s">
        <v>33</v>
      </c>
      <c r="IF51" s="17"/>
      <c r="IG51" s="17"/>
      <c r="IH51" s="17"/>
      <c r="II51" s="17"/>
    </row>
    <row r="52" spans="1:243" s="16" customFormat="1" ht="42.75" customHeight="1">
      <c r="A52" s="37">
        <f t="shared" si="4"/>
        <v>40</v>
      </c>
      <c r="B52" s="57" t="s">
        <v>266</v>
      </c>
      <c r="C52" s="52" t="s">
        <v>114</v>
      </c>
      <c r="D52" s="76">
        <v>2</v>
      </c>
      <c r="E52" s="53" t="s">
        <v>33</v>
      </c>
      <c r="F52" s="54"/>
      <c r="G52" s="55"/>
      <c r="H52" s="55"/>
      <c r="I52" s="38" t="s">
        <v>34</v>
      </c>
      <c r="J52" s="39">
        <f t="shared" si="5"/>
        <v>1</v>
      </c>
      <c r="K52" s="55" t="s">
        <v>35</v>
      </c>
      <c r="L52" s="79" t="s">
        <v>4</v>
      </c>
      <c r="M52" s="80"/>
      <c r="N52" s="81"/>
      <c r="O52" s="80"/>
      <c r="P52" s="80"/>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2">
        <f t="shared" si="2"/>
        <v>0</v>
      </c>
      <c r="BB52" s="83">
        <f t="shared" si="3"/>
        <v>0</v>
      </c>
      <c r="BC52" s="40" t="str">
        <f t="shared" si="6"/>
        <v>INR Zero Only</v>
      </c>
      <c r="IA52" s="16">
        <v>40</v>
      </c>
      <c r="IB52" s="16" t="s">
        <v>266</v>
      </c>
      <c r="IC52" s="16" t="s">
        <v>114</v>
      </c>
      <c r="ID52" s="16">
        <v>2</v>
      </c>
      <c r="IE52" s="17" t="s">
        <v>33</v>
      </c>
      <c r="IF52" s="17"/>
      <c r="IG52" s="17"/>
      <c r="IH52" s="17"/>
      <c r="II52" s="17"/>
    </row>
    <row r="53" spans="1:243" s="16" customFormat="1" ht="45" customHeight="1">
      <c r="A53" s="37">
        <f t="shared" si="4"/>
        <v>41</v>
      </c>
      <c r="B53" s="57" t="s">
        <v>267</v>
      </c>
      <c r="C53" s="52" t="s">
        <v>115</v>
      </c>
      <c r="D53" s="76">
        <v>1</v>
      </c>
      <c r="E53" s="53" t="s">
        <v>33</v>
      </c>
      <c r="F53" s="54"/>
      <c r="G53" s="55"/>
      <c r="H53" s="56"/>
      <c r="I53" s="38" t="s">
        <v>34</v>
      </c>
      <c r="J53" s="39">
        <f t="shared" si="5"/>
        <v>1</v>
      </c>
      <c r="K53" s="55" t="s">
        <v>35</v>
      </c>
      <c r="L53" s="79" t="s">
        <v>4</v>
      </c>
      <c r="M53" s="80"/>
      <c r="N53" s="81"/>
      <c r="O53" s="80"/>
      <c r="P53" s="80"/>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2">
        <f t="shared" si="2"/>
        <v>0</v>
      </c>
      <c r="BB53" s="83">
        <f t="shared" si="3"/>
        <v>0</v>
      </c>
      <c r="BC53" s="40" t="str">
        <f t="shared" si="6"/>
        <v>INR Zero Only</v>
      </c>
      <c r="IA53" s="16">
        <v>41</v>
      </c>
      <c r="IB53" s="26" t="s">
        <v>267</v>
      </c>
      <c r="IC53" s="16" t="s">
        <v>115</v>
      </c>
      <c r="ID53" s="16">
        <v>1</v>
      </c>
      <c r="IE53" s="17" t="s">
        <v>33</v>
      </c>
      <c r="IF53" s="17"/>
      <c r="IG53" s="17"/>
      <c r="IH53" s="17"/>
      <c r="II53" s="17"/>
    </row>
    <row r="54" spans="1:243" s="16" customFormat="1" ht="42.75" customHeight="1">
      <c r="A54" s="37">
        <f t="shared" si="4"/>
        <v>42</v>
      </c>
      <c r="B54" s="57" t="s">
        <v>268</v>
      </c>
      <c r="C54" s="52" t="s">
        <v>116</v>
      </c>
      <c r="D54" s="76">
        <v>3</v>
      </c>
      <c r="E54" s="53" t="s">
        <v>33</v>
      </c>
      <c r="F54" s="54"/>
      <c r="G54" s="55"/>
      <c r="H54" s="55"/>
      <c r="I54" s="38" t="s">
        <v>34</v>
      </c>
      <c r="J54" s="39">
        <f t="shared" si="5"/>
        <v>1</v>
      </c>
      <c r="K54" s="55" t="s">
        <v>35</v>
      </c>
      <c r="L54" s="79" t="s">
        <v>4</v>
      </c>
      <c r="M54" s="80"/>
      <c r="N54" s="81"/>
      <c r="O54" s="80"/>
      <c r="P54" s="80"/>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2">
        <f t="shared" si="2"/>
        <v>0</v>
      </c>
      <c r="BB54" s="83">
        <f t="shared" si="3"/>
        <v>0</v>
      </c>
      <c r="BC54" s="40" t="str">
        <f t="shared" si="6"/>
        <v>INR Zero Only</v>
      </c>
      <c r="IA54" s="16">
        <v>42</v>
      </c>
      <c r="IB54" s="16" t="s">
        <v>268</v>
      </c>
      <c r="IC54" s="16" t="s">
        <v>116</v>
      </c>
      <c r="ID54" s="16">
        <v>3</v>
      </c>
      <c r="IE54" s="17" t="s">
        <v>33</v>
      </c>
      <c r="IF54" s="17"/>
      <c r="IG54" s="17"/>
      <c r="IH54" s="17"/>
      <c r="II54" s="17"/>
    </row>
    <row r="55" spans="1:243" s="16" customFormat="1" ht="45" customHeight="1">
      <c r="A55" s="37">
        <f t="shared" si="4"/>
        <v>43</v>
      </c>
      <c r="B55" s="57" t="s">
        <v>269</v>
      </c>
      <c r="C55" s="52" t="s">
        <v>117</v>
      </c>
      <c r="D55" s="76">
        <v>25</v>
      </c>
      <c r="E55" s="53" t="s">
        <v>33</v>
      </c>
      <c r="F55" s="54"/>
      <c r="G55" s="55"/>
      <c r="H55" s="56"/>
      <c r="I55" s="38" t="s">
        <v>34</v>
      </c>
      <c r="J55" s="39">
        <f t="shared" si="5"/>
        <v>1</v>
      </c>
      <c r="K55" s="55" t="s">
        <v>35</v>
      </c>
      <c r="L55" s="79" t="s">
        <v>4</v>
      </c>
      <c r="M55" s="80"/>
      <c r="N55" s="81"/>
      <c r="O55" s="80"/>
      <c r="P55" s="80"/>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2">
        <f t="shared" si="2"/>
        <v>0</v>
      </c>
      <c r="BB55" s="83">
        <f t="shared" si="3"/>
        <v>0</v>
      </c>
      <c r="BC55" s="40" t="str">
        <f t="shared" si="6"/>
        <v>INR Zero Only</v>
      </c>
      <c r="IA55" s="16">
        <v>43</v>
      </c>
      <c r="IB55" s="26" t="s">
        <v>269</v>
      </c>
      <c r="IC55" s="16" t="s">
        <v>117</v>
      </c>
      <c r="ID55" s="16">
        <v>25</v>
      </c>
      <c r="IE55" s="17" t="s">
        <v>33</v>
      </c>
      <c r="IF55" s="17"/>
      <c r="IG55" s="17"/>
      <c r="IH55" s="17"/>
      <c r="II55" s="17"/>
    </row>
    <row r="56" spans="1:243" s="16" customFormat="1" ht="42.75" customHeight="1">
      <c r="A56" s="37">
        <f t="shared" si="4"/>
        <v>44</v>
      </c>
      <c r="B56" s="57" t="s">
        <v>270</v>
      </c>
      <c r="C56" s="52" t="s">
        <v>118</v>
      </c>
      <c r="D56" s="76">
        <v>10</v>
      </c>
      <c r="E56" s="53" t="s">
        <v>33</v>
      </c>
      <c r="F56" s="54"/>
      <c r="G56" s="55"/>
      <c r="H56" s="55"/>
      <c r="I56" s="38" t="s">
        <v>34</v>
      </c>
      <c r="J56" s="39">
        <f t="shared" si="5"/>
        <v>1</v>
      </c>
      <c r="K56" s="55" t="s">
        <v>35</v>
      </c>
      <c r="L56" s="79" t="s">
        <v>4</v>
      </c>
      <c r="M56" s="80"/>
      <c r="N56" s="81"/>
      <c r="O56" s="80"/>
      <c r="P56" s="80"/>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2">
        <f t="shared" si="2"/>
        <v>0</v>
      </c>
      <c r="BB56" s="83">
        <f t="shared" si="3"/>
        <v>0</v>
      </c>
      <c r="BC56" s="40" t="str">
        <f t="shared" si="6"/>
        <v>INR Zero Only</v>
      </c>
      <c r="IA56" s="16">
        <v>44</v>
      </c>
      <c r="IB56" s="16" t="s">
        <v>270</v>
      </c>
      <c r="IC56" s="16" t="s">
        <v>118</v>
      </c>
      <c r="ID56" s="16">
        <v>10</v>
      </c>
      <c r="IE56" s="17" t="s">
        <v>33</v>
      </c>
      <c r="IF56" s="17"/>
      <c r="IG56" s="17"/>
      <c r="IH56" s="17"/>
      <c r="II56" s="17"/>
    </row>
    <row r="57" spans="1:243" s="16" customFormat="1" ht="45" customHeight="1">
      <c r="A57" s="37">
        <f t="shared" si="4"/>
        <v>45</v>
      </c>
      <c r="B57" s="57" t="s">
        <v>271</v>
      </c>
      <c r="C57" s="52" t="s">
        <v>119</v>
      </c>
      <c r="D57" s="76">
        <v>10</v>
      </c>
      <c r="E57" s="53" t="s">
        <v>33</v>
      </c>
      <c r="F57" s="54"/>
      <c r="G57" s="55"/>
      <c r="H57" s="56"/>
      <c r="I57" s="38" t="s">
        <v>34</v>
      </c>
      <c r="J57" s="39">
        <f t="shared" si="5"/>
        <v>1</v>
      </c>
      <c r="K57" s="55" t="s">
        <v>35</v>
      </c>
      <c r="L57" s="79" t="s">
        <v>4</v>
      </c>
      <c r="M57" s="80"/>
      <c r="N57" s="81"/>
      <c r="O57" s="80"/>
      <c r="P57" s="80"/>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2">
        <f t="shared" si="2"/>
        <v>0</v>
      </c>
      <c r="BB57" s="83">
        <f t="shared" si="3"/>
        <v>0</v>
      </c>
      <c r="BC57" s="40" t="str">
        <f t="shared" si="6"/>
        <v>INR Zero Only</v>
      </c>
      <c r="IA57" s="16">
        <v>45</v>
      </c>
      <c r="IB57" s="26" t="s">
        <v>271</v>
      </c>
      <c r="IC57" s="16" t="s">
        <v>119</v>
      </c>
      <c r="ID57" s="16">
        <v>10</v>
      </c>
      <c r="IE57" s="17" t="s">
        <v>33</v>
      </c>
      <c r="IF57" s="17"/>
      <c r="IG57" s="17"/>
      <c r="IH57" s="17"/>
      <c r="II57" s="17"/>
    </row>
    <row r="58" spans="1:243" s="16" customFormat="1" ht="42.75" customHeight="1">
      <c r="A58" s="37">
        <f t="shared" si="4"/>
        <v>46</v>
      </c>
      <c r="B58" s="57" t="s">
        <v>272</v>
      </c>
      <c r="C58" s="52" t="s">
        <v>120</v>
      </c>
      <c r="D58" s="76">
        <v>15</v>
      </c>
      <c r="E58" s="53" t="s">
        <v>33</v>
      </c>
      <c r="F58" s="54"/>
      <c r="G58" s="55"/>
      <c r="H58" s="55"/>
      <c r="I58" s="38" t="s">
        <v>34</v>
      </c>
      <c r="J58" s="39">
        <f t="shared" si="5"/>
        <v>1</v>
      </c>
      <c r="K58" s="55" t="s">
        <v>35</v>
      </c>
      <c r="L58" s="79" t="s">
        <v>4</v>
      </c>
      <c r="M58" s="80"/>
      <c r="N58" s="81"/>
      <c r="O58" s="80"/>
      <c r="P58" s="80"/>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2">
        <f t="shared" si="2"/>
        <v>0</v>
      </c>
      <c r="BB58" s="83">
        <f t="shared" si="3"/>
        <v>0</v>
      </c>
      <c r="BC58" s="40" t="str">
        <f t="shared" si="6"/>
        <v>INR Zero Only</v>
      </c>
      <c r="IA58" s="16">
        <v>46</v>
      </c>
      <c r="IB58" s="16" t="s">
        <v>272</v>
      </c>
      <c r="IC58" s="16" t="s">
        <v>120</v>
      </c>
      <c r="ID58" s="16">
        <v>15</v>
      </c>
      <c r="IE58" s="17" t="s">
        <v>33</v>
      </c>
      <c r="IF58" s="17"/>
      <c r="IG58" s="17"/>
      <c r="IH58" s="17"/>
      <c r="II58" s="17"/>
    </row>
    <row r="59" spans="1:243" s="16" customFormat="1" ht="45" customHeight="1">
      <c r="A59" s="37">
        <f t="shared" si="4"/>
        <v>47</v>
      </c>
      <c r="B59" s="57" t="s">
        <v>273</v>
      </c>
      <c r="C59" s="52" t="s">
        <v>121</v>
      </c>
      <c r="D59" s="76">
        <v>15</v>
      </c>
      <c r="E59" s="53" t="s">
        <v>33</v>
      </c>
      <c r="F59" s="54"/>
      <c r="G59" s="55"/>
      <c r="H59" s="56"/>
      <c r="I59" s="38" t="s">
        <v>34</v>
      </c>
      <c r="J59" s="39">
        <f t="shared" si="5"/>
        <v>1</v>
      </c>
      <c r="K59" s="55" t="s">
        <v>35</v>
      </c>
      <c r="L59" s="79" t="s">
        <v>4</v>
      </c>
      <c r="M59" s="80"/>
      <c r="N59" s="81"/>
      <c r="O59" s="80"/>
      <c r="P59" s="80"/>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2">
        <f t="shared" si="2"/>
        <v>0</v>
      </c>
      <c r="BB59" s="83">
        <f t="shared" si="3"/>
        <v>0</v>
      </c>
      <c r="BC59" s="40" t="str">
        <f t="shared" si="6"/>
        <v>INR Zero Only</v>
      </c>
      <c r="IA59" s="16">
        <v>47</v>
      </c>
      <c r="IB59" s="26" t="s">
        <v>273</v>
      </c>
      <c r="IC59" s="16" t="s">
        <v>121</v>
      </c>
      <c r="ID59" s="16">
        <v>15</v>
      </c>
      <c r="IE59" s="17" t="s">
        <v>33</v>
      </c>
      <c r="IF59" s="17"/>
      <c r="IG59" s="17"/>
      <c r="IH59" s="17"/>
      <c r="II59" s="17"/>
    </row>
    <row r="60" spans="1:243" s="16" customFormat="1" ht="42.75" customHeight="1">
      <c r="A60" s="37">
        <f t="shared" si="4"/>
        <v>48</v>
      </c>
      <c r="B60" s="57" t="s">
        <v>274</v>
      </c>
      <c r="C60" s="52" t="s">
        <v>122</v>
      </c>
      <c r="D60" s="76">
        <v>20</v>
      </c>
      <c r="E60" s="53" t="s">
        <v>33</v>
      </c>
      <c r="F60" s="54"/>
      <c r="G60" s="55"/>
      <c r="H60" s="55"/>
      <c r="I60" s="38" t="s">
        <v>34</v>
      </c>
      <c r="J60" s="39">
        <f t="shared" si="5"/>
        <v>1</v>
      </c>
      <c r="K60" s="55" t="s">
        <v>35</v>
      </c>
      <c r="L60" s="79" t="s">
        <v>4</v>
      </c>
      <c r="M60" s="80"/>
      <c r="N60" s="81"/>
      <c r="O60" s="80"/>
      <c r="P60" s="80"/>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2">
        <f t="shared" si="2"/>
        <v>0</v>
      </c>
      <c r="BB60" s="83">
        <f t="shared" si="3"/>
        <v>0</v>
      </c>
      <c r="BC60" s="40" t="str">
        <f t="shared" si="6"/>
        <v>INR Zero Only</v>
      </c>
      <c r="IA60" s="16">
        <v>48</v>
      </c>
      <c r="IB60" s="16" t="s">
        <v>274</v>
      </c>
      <c r="IC60" s="16" t="s">
        <v>122</v>
      </c>
      <c r="ID60" s="16">
        <v>20</v>
      </c>
      <c r="IE60" s="17" t="s">
        <v>33</v>
      </c>
      <c r="IF60" s="17"/>
      <c r="IG60" s="17"/>
      <c r="IH60" s="17"/>
      <c r="II60" s="17"/>
    </row>
    <row r="61" spans="1:243" s="16" customFormat="1" ht="45" customHeight="1">
      <c r="A61" s="37">
        <f t="shared" si="4"/>
        <v>49</v>
      </c>
      <c r="B61" s="57" t="s">
        <v>275</v>
      </c>
      <c r="C61" s="52" t="s">
        <v>123</v>
      </c>
      <c r="D61" s="76">
        <v>30</v>
      </c>
      <c r="E61" s="53" t="s">
        <v>33</v>
      </c>
      <c r="F61" s="54"/>
      <c r="G61" s="55"/>
      <c r="H61" s="56"/>
      <c r="I61" s="38" t="s">
        <v>34</v>
      </c>
      <c r="J61" s="39">
        <f t="shared" si="5"/>
        <v>1</v>
      </c>
      <c r="K61" s="55" t="s">
        <v>35</v>
      </c>
      <c r="L61" s="79" t="s">
        <v>4</v>
      </c>
      <c r="M61" s="80"/>
      <c r="N61" s="81"/>
      <c r="O61" s="80"/>
      <c r="P61" s="80"/>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2">
        <f t="shared" si="2"/>
        <v>0</v>
      </c>
      <c r="BB61" s="83">
        <f t="shared" si="3"/>
        <v>0</v>
      </c>
      <c r="BC61" s="40" t="str">
        <f t="shared" si="6"/>
        <v>INR Zero Only</v>
      </c>
      <c r="IA61" s="16">
        <v>49</v>
      </c>
      <c r="IB61" s="26" t="s">
        <v>275</v>
      </c>
      <c r="IC61" s="16" t="s">
        <v>123</v>
      </c>
      <c r="ID61" s="16">
        <v>30</v>
      </c>
      <c r="IE61" s="17" t="s">
        <v>33</v>
      </c>
      <c r="IF61" s="17"/>
      <c r="IG61" s="17"/>
      <c r="IH61" s="17"/>
      <c r="II61" s="17"/>
    </row>
    <row r="62" spans="1:243" s="16" customFormat="1" ht="42.75" customHeight="1">
      <c r="A62" s="37">
        <f t="shared" si="4"/>
        <v>50</v>
      </c>
      <c r="B62" s="57" t="s">
        <v>276</v>
      </c>
      <c r="C62" s="52" t="s">
        <v>124</v>
      </c>
      <c r="D62" s="76">
        <v>10</v>
      </c>
      <c r="E62" s="53" t="s">
        <v>33</v>
      </c>
      <c r="F62" s="54"/>
      <c r="G62" s="55"/>
      <c r="H62" s="55"/>
      <c r="I62" s="38" t="s">
        <v>34</v>
      </c>
      <c r="J62" s="39">
        <f t="shared" si="5"/>
        <v>1</v>
      </c>
      <c r="K62" s="55" t="s">
        <v>35</v>
      </c>
      <c r="L62" s="79" t="s">
        <v>4</v>
      </c>
      <c r="M62" s="80"/>
      <c r="N62" s="81"/>
      <c r="O62" s="80"/>
      <c r="P62" s="80"/>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2">
        <f t="shared" si="2"/>
        <v>0</v>
      </c>
      <c r="BB62" s="83">
        <f t="shared" si="3"/>
        <v>0</v>
      </c>
      <c r="BC62" s="40" t="str">
        <f t="shared" si="6"/>
        <v>INR Zero Only</v>
      </c>
      <c r="IA62" s="16">
        <v>50</v>
      </c>
      <c r="IB62" s="16" t="s">
        <v>276</v>
      </c>
      <c r="IC62" s="16" t="s">
        <v>124</v>
      </c>
      <c r="ID62" s="16">
        <v>10</v>
      </c>
      <c r="IE62" s="17" t="s">
        <v>33</v>
      </c>
      <c r="IF62" s="17"/>
      <c r="IG62" s="17"/>
      <c r="IH62" s="17"/>
      <c r="II62" s="17"/>
    </row>
    <row r="63" spans="1:243" s="16" customFormat="1" ht="45" customHeight="1">
      <c r="A63" s="37">
        <f t="shared" si="4"/>
        <v>51</v>
      </c>
      <c r="B63" s="57" t="s">
        <v>277</v>
      </c>
      <c r="C63" s="52" t="s">
        <v>125</v>
      </c>
      <c r="D63" s="76">
        <v>80</v>
      </c>
      <c r="E63" s="53" t="s">
        <v>33</v>
      </c>
      <c r="F63" s="54"/>
      <c r="G63" s="55"/>
      <c r="H63" s="56"/>
      <c r="I63" s="38" t="s">
        <v>34</v>
      </c>
      <c r="J63" s="39">
        <f t="shared" si="5"/>
        <v>1</v>
      </c>
      <c r="K63" s="55" t="s">
        <v>35</v>
      </c>
      <c r="L63" s="79" t="s">
        <v>4</v>
      </c>
      <c r="M63" s="80"/>
      <c r="N63" s="81"/>
      <c r="O63" s="80"/>
      <c r="P63" s="80"/>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2">
        <f t="shared" si="2"/>
        <v>0</v>
      </c>
      <c r="BB63" s="83">
        <f t="shared" si="3"/>
        <v>0</v>
      </c>
      <c r="BC63" s="40" t="str">
        <f t="shared" si="6"/>
        <v>INR Zero Only</v>
      </c>
      <c r="IA63" s="16">
        <v>51</v>
      </c>
      <c r="IB63" s="26" t="s">
        <v>277</v>
      </c>
      <c r="IC63" s="16" t="s">
        <v>125</v>
      </c>
      <c r="ID63" s="16">
        <v>80</v>
      </c>
      <c r="IE63" s="17" t="s">
        <v>33</v>
      </c>
      <c r="IF63" s="17"/>
      <c r="IG63" s="17"/>
      <c r="IH63" s="17"/>
      <c r="II63" s="17"/>
    </row>
    <row r="64" spans="1:243" s="16" customFormat="1" ht="42.75" customHeight="1">
      <c r="A64" s="37">
        <f t="shared" si="4"/>
        <v>52</v>
      </c>
      <c r="B64" s="58" t="s">
        <v>278</v>
      </c>
      <c r="C64" s="52" t="s">
        <v>126</v>
      </c>
      <c r="D64" s="76">
        <v>5</v>
      </c>
      <c r="E64" s="53" t="s">
        <v>33</v>
      </c>
      <c r="F64" s="54"/>
      <c r="G64" s="55"/>
      <c r="H64" s="55"/>
      <c r="I64" s="38" t="s">
        <v>34</v>
      </c>
      <c r="J64" s="39">
        <f t="shared" si="5"/>
        <v>1</v>
      </c>
      <c r="K64" s="55" t="s">
        <v>35</v>
      </c>
      <c r="L64" s="79" t="s">
        <v>4</v>
      </c>
      <c r="M64" s="80"/>
      <c r="N64" s="81"/>
      <c r="O64" s="80"/>
      <c r="P64" s="80"/>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2">
        <f t="shared" si="2"/>
        <v>0</v>
      </c>
      <c r="BB64" s="83">
        <f t="shared" si="3"/>
        <v>0</v>
      </c>
      <c r="BC64" s="40" t="str">
        <f t="shared" si="6"/>
        <v>INR Zero Only</v>
      </c>
      <c r="IA64" s="16">
        <v>52</v>
      </c>
      <c r="IB64" s="16" t="s">
        <v>278</v>
      </c>
      <c r="IC64" s="16" t="s">
        <v>126</v>
      </c>
      <c r="ID64" s="16">
        <v>5</v>
      </c>
      <c r="IE64" s="17" t="s">
        <v>33</v>
      </c>
      <c r="IF64" s="17"/>
      <c r="IG64" s="17"/>
      <c r="IH64" s="17"/>
      <c r="II64" s="17"/>
    </row>
    <row r="65" spans="1:243" s="16" customFormat="1" ht="45" customHeight="1">
      <c r="A65" s="37">
        <f t="shared" si="4"/>
        <v>53</v>
      </c>
      <c r="B65" s="58" t="s">
        <v>279</v>
      </c>
      <c r="C65" s="52" t="s">
        <v>127</v>
      </c>
      <c r="D65" s="76">
        <v>50</v>
      </c>
      <c r="E65" s="53" t="s">
        <v>33</v>
      </c>
      <c r="F65" s="54"/>
      <c r="G65" s="55"/>
      <c r="H65" s="56"/>
      <c r="I65" s="38" t="s">
        <v>34</v>
      </c>
      <c r="J65" s="39">
        <f t="shared" si="5"/>
        <v>1</v>
      </c>
      <c r="K65" s="55" t="s">
        <v>35</v>
      </c>
      <c r="L65" s="79" t="s">
        <v>4</v>
      </c>
      <c r="M65" s="80"/>
      <c r="N65" s="81"/>
      <c r="O65" s="80"/>
      <c r="P65" s="80"/>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2">
        <f t="shared" si="2"/>
        <v>0</v>
      </c>
      <c r="BB65" s="83">
        <f t="shared" si="3"/>
        <v>0</v>
      </c>
      <c r="BC65" s="40" t="str">
        <f t="shared" si="6"/>
        <v>INR Zero Only</v>
      </c>
      <c r="IA65" s="16">
        <v>53</v>
      </c>
      <c r="IB65" s="26" t="s">
        <v>279</v>
      </c>
      <c r="IC65" s="16" t="s">
        <v>127</v>
      </c>
      <c r="ID65" s="16">
        <v>50</v>
      </c>
      <c r="IE65" s="17" t="s">
        <v>33</v>
      </c>
      <c r="IF65" s="17"/>
      <c r="IG65" s="17"/>
      <c r="IH65" s="17"/>
      <c r="II65" s="17"/>
    </row>
    <row r="66" spans="1:243" s="16" customFormat="1" ht="42.75" customHeight="1">
      <c r="A66" s="37">
        <f t="shared" si="4"/>
        <v>54</v>
      </c>
      <c r="B66" s="58" t="s">
        <v>280</v>
      </c>
      <c r="C66" s="52" t="s">
        <v>128</v>
      </c>
      <c r="D66" s="76">
        <v>50</v>
      </c>
      <c r="E66" s="53" t="s">
        <v>33</v>
      </c>
      <c r="F66" s="54"/>
      <c r="G66" s="55"/>
      <c r="H66" s="55"/>
      <c r="I66" s="38" t="s">
        <v>34</v>
      </c>
      <c r="J66" s="39">
        <f t="shared" si="5"/>
        <v>1</v>
      </c>
      <c r="K66" s="55" t="s">
        <v>35</v>
      </c>
      <c r="L66" s="79" t="s">
        <v>4</v>
      </c>
      <c r="M66" s="80"/>
      <c r="N66" s="81"/>
      <c r="O66" s="80"/>
      <c r="P66" s="80"/>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2">
        <f t="shared" si="2"/>
        <v>0</v>
      </c>
      <c r="BB66" s="83">
        <f t="shared" si="3"/>
        <v>0</v>
      </c>
      <c r="BC66" s="40" t="str">
        <f t="shared" si="6"/>
        <v>INR Zero Only</v>
      </c>
      <c r="IA66" s="16">
        <v>54</v>
      </c>
      <c r="IB66" s="16" t="s">
        <v>280</v>
      </c>
      <c r="IC66" s="16" t="s">
        <v>128</v>
      </c>
      <c r="ID66" s="16">
        <v>50</v>
      </c>
      <c r="IE66" s="17" t="s">
        <v>33</v>
      </c>
      <c r="IF66" s="17"/>
      <c r="IG66" s="17"/>
      <c r="IH66" s="17"/>
      <c r="II66" s="17"/>
    </row>
    <row r="67" spans="1:243" s="16" customFormat="1" ht="45" customHeight="1">
      <c r="A67" s="37">
        <f t="shared" si="4"/>
        <v>55</v>
      </c>
      <c r="B67" s="58" t="s">
        <v>281</v>
      </c>
      <c r="C67" s="52" t="s">
        <v>129</v>
      </c>
      <c r="D67" s="76">
        <v>50</v>
      </c>
      <c r="E67" s="53" t="s">
        <v>33</v>
      </c>
      <c r="F67" s="54"/>
      <c r="G67" s="55"/>
      <c r="H67" s="56"/>
      <c r="I67" s="38" t="s">
        <v>34</v>
      </c>
      <c r="J67" s="39">
        <f t="shared" si="5"/>
        <v>1</v>
      </c>
      <c r="K67" s="55" t="s">
        <v>35</v>
      </c>
      <c r="L67" s="79" t="s">
        <v>4</v>
      </c>
      <c r="M67" s="80"/>
      <c r="N67" s="81"/>
      <c r="O67" s="80"/>
      <c r="P67" s="80"/>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2">
        <f t="shared" si="2"/>
        <v>0</v>
      </c>
      <c r="BB67" s="83">
        <f t="shared" si="3"/>
        <v>0</v>
      </c>
      <c r="BC67" s="40" t="str">
        <f t="shared" si="6"/>
        <v>INR Zero Only</v>
      </c>
      <c r="IA67" s="16">
        <v>55</v>
      </c>
      <c r="IB67" s="26" t="s">
        <v>281</v>
      </c>
      <c r="IC67" s="16" t="s">
        <v>129</v>
      </c>
      <c r="ID67" s="16">
        <v>50</v>
      </c>
      <c r="IE67" s="17" t="s">
        <v>33</v>
      </c>
      <c r="IF67" s="17"/>
      <c r="IG67" s="17"/>
      <c r="IH67" s="17"/>
      <c r="II67" s="17"/>
    </row>
    <row r="68" spans="1:243" s="16" customFormat="1" ht="42.75" customHeight="1">
      <c r="A68" s="37">
        <f t="shared" si="4"/>
        <v>56</v>
      </c>
      <c r="B68" s="58" t="s">
        <v>282</v>
      </c>
      <c r="C68" s="52" t="s">
        <v>130</v>
      </c>
      <c r="D68" s="76">
        <v>50</v>
      </c>
      <c r="E68" s="53" t="s">
        <v>33</v>
      </c>
      <c r="F68" s="54"/>
      <c r="G68" s="55"/>
      <c r="H68" s="55"/>
      <c r="I68" s="38" t="s">
        <v>34</v>
      </c>
      <c r="J68" s="39">
        <f t="shared" si="5"/>
        <v>1</v>
      </c>
      <c r="K68" s="55" t="s">
        <v>35</v>
      </c>
      <c r="L68" s="79" t="s">
        <v>4</v>
      </c>
      <c r="M68" s="80"/>
      <c r="N68" s="81"/>
      <c r="O68" s="80"/>
      <c r="P68" s="80"/>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2">
        <f t="shared" si="2"/>
        <v>0</v>
      </c>
      <c r="BB68" s="83">
        <f t="shared" si="3"/>
        <v>0</v>
      </c>
      <c r="BC68" s="40" t="str">
        <f t="shared" si="6"/>
        <v>INR Zero Only</v>
      </c>
      <c r="IA68" s="16">
        <v>56</v>
      </c>
      <c r="IB68" s="16" t="s">
        <v>282</v>
      </c>
      <c r="IC68" s="16" t="s">
        <v>130</v>
      </c>
      <c r="ID68" s="16">
        <v>50</v>
      </c>
      <c r="IE68" s="17" t="s">
        <v>33</v>
      </c>
      <c r="IF68" s="17"/>
      <c r="IG68" s="17"/>
      <c r="IH68" s="17"/>
      <c r="II68" s="17"/>
    </row>
    <row r="69" spans="1:243" s="16" customFormat="1" ht="45" customHeight="1">
      <c r="A69" s="37">
        <f t="shared" si="4"/>
        <v>57</v>
      </c>
      <c r="B69" s="58" t="s">
        <v>283</v>
      </c>
      <c r="C69" s="52" t="s">
        <v>131</v>
      </c>
      <c r="D69" s="76">
        <v>50</v>
      </c>
      <c r="E69" s="53" t="s">
        <v>33</v>
      </c>
      <c r="F69" s="54"/>
      <c r="G69" s="55"/>
      <c r="H69" s="56"/>
      <c r="I69" s="38" t="s">
        <v>34</v>
      </c>
      <c r="J69" s="39">
        <f t="shared" si="5"/>
        <v>1</v>
      </c>
      <c r="K69" s="55" t="s">
        <v>35</v>
      </c>
      <c r="L69" s="79" t="s">
        <v>4</v>
      </c>
      <c r="M69" s="80"/>
      <c r="N69" s="81"/>
      <c r="O69" s="80"/>
      <c r="P69" s="80"/>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2">
        <f t="shared" si="2"/>
        <v>0</v>
      </c>
      <c r="BB69" s="83">
        <f t="shared" si="3"/>
        <v>0</v>
      </c>
      <c r="BC69" s="40" t="str">
        <f t="shared" si="6"/>
        <v>INR Zero Only</v>
      </c>
      <c r="IA69" s="16">
        <v>57</v>
      </c>
      <c r="IB69" s="26" t="s">
        <v>283</v>
      </c>
      <c r="IC69" s="16" t="s">
        <v>131</v>
      </c>
      <c r="ID69" s="16">
        <v>50</v>
      </c>
      <c r="IE69" s="17" t="s">
        <v>33</v>
      </c>
      <c r="IF69" s="17"/>
      <c r="IG69" s="17"/>
      <c r="IH69" s="17"/>
      <c r="II69" s="17"/>
    </row>
    <row r="70" spans="1:243" s="16" customFormat="1" ht="42.75" customHeight="1">
      <c r="A70" s="37">
        <f t="shared" si="4"/>
        <v>58</v>
      </c>
      <c r="B70" s="58" t="s">
        <v>284</v>
      </c>
      <c r="C70" s="52" t="s">
        <v>132</v>
      </c>
      <c r="D70" s="76">
        <v>250</v>
      </c>
      <c r="E70" s="53" t="s">
        <v>33</v>
      </c>
      <c r="F70" s="54"/>
      <c r="G70" s="55"/>
      <c r="H70" s="55"/>
      <c r="I70" s="38" t="s">
        <v>34</v>
      </c>
      <c r="J70" s="39">
        <f t="shared" si="5"/>
        <v>1</v>
      </c>
      <c r="K70" s="55" t="s">
        <v>35</v>
      </c>
      <c r="L70" s="79" t="s">
        <v>4</v>
      </c>
      <c r="M70" s="80"/>
      <c r="N70" s="81"/>
      <c r="O70" s="80"/>
      <c r="P70" s="80"/>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2">
        <f t="shared" si="2"/>
        <v>0</v>
      </c>
      <c r="BB70" s="83">
        <f t="shared" si="3"/>
        <v>0</v>
      </c>
      <c r="BC70" s="40" t="str">
        <f t="shared" si="6"/>
        <v>INR Zero Only</v>
      </c>
      <c r="IA70" s="16">
        <v>58</v>
      </c>
      <c r="IB70" s="16" t="s">
        <v>284</v>
      </c>
      <c r="IC70" s="16" t="s">
        <v>132</v>
      </c>
      <c r="ID70" s="16">
        <v>250</v>
      </c>
      <c r="IE70" s="17" t="s">
        <v>33</v>
      </c>
      <c r="IF70" s="17"/>
      <c r="IG70" s="17"/>
      <c r="IH70" s="17"/>
      <c r="II70" s="17"/>
    </row>
    <row r="71" spans="1:243" s="16" customFormat="1" ht="45" customHeight="1">
      <c r="A71" s="37">
        <f t="shared" si="4"/>
        <v>59</v>
      </c>
      <c r="B71" s="58" t="s">
        <v>285</v>
      </c>
      <c r="C71" s="52" t="s">
        <v>133</v>
      </c>
      <c r="D71" s="76">
        <v>100</v>
      </c>
      <c r="E71" s="53" t="s">
        <v>33</v>
      </c>
      <c r="F71" s="54"/>
      <c r="G71" s="55"/>
      <c r="H71" s="56"/>
      <c r="I71" s="38" t="s">
        <v>34</v>
      </c>
      <c r="J71" s="39">
        <f t="shared" si="5"/>
        <v>1</v>
      </c>
      <c r="K71" s="55" t="s">
        <v>35</v>
      </c>
      <c r="L71" s="79" t="s">
        <v>4</v>
      </c>
      <c r="M71" s="80"/>
      <c r="N71" s="81"/>
      <c r="O71" s="80"/>
      <c r="P71" s="80"/>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2">
        <f t="shared" si="2"/>
        <v>0</v>
      </c>
      <c r="BB71" s="83">
        <f t="shared" si="3"/>
        <v>0</v>
      </c>
      <c r="BC71" s="40" t="str">
        <f t="shared" si="6"/>
        <v>INR Zero Only</v>
      </c>
      <c r="IA71" s="16">
        <v>59</v>
      </c>
      <c r="IB71" s="26" t="s">
        <v>285</v>
      </c>
      <c r="IC71" s="16" t="s">
        <v>133</v>
      </c>
      <c r="ID71" s="16">
        <v>100</v>
      </c>
      <c r="IE71" s="17" t="s">
        <v>33</v>
      </c>
      <c r="IF71" s="17"/>
      <c r="IG71" s="17"/>
      <c r="IH71" s="17"/>
      <c r="II71" s="17"/>
    </row>
    <row r="72" spans="1:243" s="16" customFormat="1" ht="42.75" customHeight="1">
      <c r="A72" s="37">
        <f t="shared" si="4"/>
        <v>60</v>
      </c>
      <c r="B72" s="58" t="s">
        <v>286</v>
      </c>
      <c r="C72" s="52" t="s">
        <v>134</v>
      </c>
      <c r="D72" s="76">
        <v>100</v>
      </c>
      <c r="E72" s="53" t="s">
        <v>33</v>
      </c>
      <c r="F72" s="54"/>
      <c r="G72" s="55"/>
      <c r="H72" s="55"/>
      <c r="I72" s="38" t="s">
        <v>34</v>
      </c>
      <c r="J72" s="39">
        <f t="shared" si="5"/>
        <v>1</v>
      </c>
      <c r="K72" s="55" t="s">
        <v>35</v>
      </c>
      <c r="L72" s="79" t="s">
        <v>4</v>
      </c>
      <c r="M72" s="80"/>
      <c r="N72" s="81"/>
      <c r="O72" s="80"/>
      <c r="P72" s="80"/>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2">
        <f t="shared" si="2"/>
        <v>0</v>
      </c>
      <c r="BB72" s="83">
        <f t="shared" si="3"/>
        <v>0</v>
      </c>
      <c r="BC72" s="40" t="str">
        <f t="shared" si="6"/>
        <v>INR Zero Only</v>
      </c>
      <c r="IA72" s="16">
        <v>60</v>
      </c>
      <c r="IB72" s="16" t="s">
        <v>286</v>
      </c>
      <c r="IC72" s="16" t="s">
        <v>134</v>
      </c>
      <c r="ID72" s="16">
        <v>100</v>
      </c>
      <c r="IE72" s="17" t="s">
        <v>33</v>
      </c>
      <c r="IF72" s="17"/>
      <c r="IG72" s="17"/>
      <c r="IH72" s="17"/>
      <c r="II72" s="17"/>
    </row>
    <row r="73" spans="1:243" s="16" customFormat="1" ht="45" customHeight="1">
      <c r="A73" s="37">
        <f t="shared" si="4"/>
        <v>61</v>
      </c>
      <c r="B73" s="58" t="s">
        <v>287</v>
      </c>
      <c r="C73" s="52" t="s">
        <v>135</v>
      </c>
      <c r="D73" s="76">
        <v>100</v>
      </c>
      <c r="E73" s="53" t="s">
        <v>33</v>
      </c>
      <c r="F73" s="54"/>
      <c r="G73" s="55"/>
      <c r="H73" s="56"/>
      <c r="I73" s="38" t="s">
        <v>34</v>
      </c>
      <c r="J73" s="39">
        <f t="shared" si="5"/>
        <v>1</v>
      </c>
      <c r="K73" s="55" t="s">
        <v>35</v>
      </c>
      <c r="L73" s="79" t="s">
        <v>4</v>
      </c>
      <c r="M73" s="80"/>
      <c r="N73" s="81"/>
      <c r="O73" s="80"/>
      <c r="P73" s="80"/>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2">
        <f t="shared" si="2"/>
        <v>0</v>
      </c>
      <c r="BB73" s="83">
        <f t="shared" si="3"/>
        <v>0</v>
      </c>
      <c r="BC73" s="40" t="str">
        <f t="shared" si="6"/>
        <v>INR Zero Only</v>
      </c>
      <c r="IA73" s="16">
        <v>61</v>
      </c>
      <c r="IB73" s="26" t="s">
        <v>287</v>
      </c>
      <c r="IC73" s="16" t="s">
        <v>135</v>
      </c>
      <c r="ID73" s="16">
        <v>100</v>
      </c>
      <c r="IE73" s="17" t="s">
        <v>33</v>
      </c>
      <c r="IF73" s="17"/>
      <c r="IG73" s="17"/>
      <c r="IH73" s="17"/>
      <c r="II73" s="17"/>
    </row>
    <row r="74" spans="1:243" s="16" customFormat="1" ht="42.75" customHeight="1">
      <c r="A74" s="37">
        <f t="shared" si="4"/>
        <v>62</v>
      </c>
      <c r="B74" s="58" t="s">
        <v>288</v>
      </c>
      <c r="C74" s="52" t="s">
        <v>136</v>
      </c>
      <c r="D74" s="76">
        <v>100</v>
      </c>
      <c r="E74" s="53" t="s">
        <v>33</v>
      </c>
      <c r="F74" s="54"/>
      <c r="G74" s="55"/>
      <c r="H74" s="55"/>
      <c r="I74" s="38" t="s">
        <v>34</v>
      </c>
      <c r="J74" s="39">
        <f t="shared" si="5"/>
        <v>1</v>
      </c>
      <c r="K74" s="55" t="s">
        <v>35</v>
      </c>
      <c r="L74" s="79" t="s">
        <v>4</v>
      </c>
      <c r="M74" s="80"/>
      <c r="N74" s="81"/>
      <c r="O74" s="80"/>
      <c r="P74" s="80"/>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2">
        <f t="shared" si="2"/>
        <v>0</v>
      </c>
      <c r="BB74" s="83">
        <f t="shared" si="3"/>
        <v>0</v>
      </c>
      <c r="BC74" s="40" t="str">
        <f t="shared" si="6"/>
        <v>INR Zero Only</v>
      </c>
      <c r="IA74" s="16">
        <v>62</v>
      </c>
      <c r="IB74" s="16" t="s">
        <v>288</v>
      </c>
      <c r="IC74" s="16" t="s">
        <v>136</v>
      </c>
      <c r="ID74" s="16">
        <v>100</v>
      </c>
      <c r="IE74" s="17" t="s">
        <v>33</v>
      </c>
      <c r="IF74" s="17"/>
      <c r="IG74" s="17"/>
      <c r="IH74" s="17"/>
      <c r="II74" s="17"/>
    </row>
    <row r="75" spans="1:243" s="16" customFormat="1" ht="45" customHeight="1">
      <c r="A75" s="37">
        <f t="shared" si="4"/>
        <v>63</v>
      </c>
      <c r="B75" s="58" t="s">
        <v>289</v>
      </c>
      <c r="C75" s="52" t="s">
        <v>137</v>
      </c>
      <c r="D75" s="76">
        <v>100</v>
      </c>
      <c r="E75" s="53" t="s">
        <v>33</v>
      </c>
      <c r="F75" s="54"/>
      <c r="G75" s="55"/>
      <c r="H75" s="56"/>
      <c r="I75" s="38" t="s">
        <v>34</v>
      </c>
      <c r="J75" s="39">
        <f t="shared" si="5"/>
        <v>1</v>
      </c>
      <c r="K75" s="55" t="s">
        <v>35</v>
      </c>
      <c r="L75" s="79" t="s">
        <v>4</v>
      </c>
      <c r="M75" s="80"/>
      <c r="N75" s="81"/>
      <c r="O75" s="80"/>
      <c r="P75" s="80"/>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2">
        <f t="shared" si="2"/>
        <v>0</v>
      </c>
      <c r="BB75" s="83">
        <f t="shared" si="3"/>
        <v>0</v>
      </c>
      <c r="BC75" s="40" t="str">
        <f t="shared" si="6"/>
        <v>INR Zero Only</v>
      </c>
      <c r="IA75" s="16">
        <v>63</v>
      </c>
      <c r="IB75" s="26" t="s">
        <v>289</v>
      </c>
      <c r="IC75" s="16" t="s">
        <v>137</v>
      </c>
      <c r="ID75" s="16">
        <v>100</v>
      </c>
      <c r="IE75" s="17" t="s">
        <v>33</v>
      </c>
      <c r="IF75" s="17"/>
      <c r="IG75" s="17"/>
      <c r="IH75" s="17"/>
      <c r="II75" s="17"/>
    </row>
    <row r="76" spans="1:243" s="16" customFormat="1" ht="42.75" customHeight="1">
      <c r="A76" s="37">
        <f t="shared" si="4"/>
        <v>64</v>
      </c>
      <c r="B76" s="58" t="s">
        <v>290</v>
      </c>
      <c r="C76" s="52" t="s">
        <v>138</v>
      </c>
      <c r="D76" s="76">
        <v>100</v>
      </c>
      <c r="E76" s="53" t="s">
        <v>33</v>
      </c>
      <c r="F76" s="54"/>
      <c r="G76" s="55"/>
      <c r="H76" s="55"/>
      <c r="I76" s="38" t="s">
        <v>34</v>
      </c>
      <c r="J76" s="39">
        <f t="shared" si="5"/>
        <v>1</v>
      </c>
      <c r="K76" s="55" t="s">
        <v>35</v>
      </c>
      <c r="L76" s="79" t="s">
        <v>4</v>
      </c>
      <c r="M76" s="80"/>
      <c r="N76" s="81"/>
      <c r="O76" s="80"/>
      <c r="P76" s="80"/>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2">
        <f t="shared" si="2"/>
        <v>0</v>
      </c>
      <c r="BB76" s="83">
        <f t="shared" si="3"/>
        <v>0</v>
      </c>
      <c r="BC76" s="40" t="str">
        <f t="shared" si="6"/>
        <v>INR Zero Only</v>
      </c>
      <c r="IA76" s="16">
        <v>64</v>
      </c>
      <c r="IB76" s="16" t="s">
        <v>290</v>
      </c>
      <c r="IC76" s="16" t="s">
        <v>138</v>
      </c>
      <c r="ID76" s="16">
        <v>100</v>
      </c>
      <c r="IE76" s="17" t="s">
        <v>33</v>
      </c>
      <c r="IF76" s="17"/>
      <c r="IG76" s="17"/>
      <c r="IH76" s="17"/>
      <c r="II76" s="17"/>
    </row>
    <row r="77" spans="1:243" s="16" customFormat="1" ht="45" customHeight="1">
      <c r="A77" s="37">
        <f t="shared" si="4"/>
        <v>65</v>
      </c>
      <c r="B77" s="57" t="s">
        <v>291</v>
      </c>
      <c r="C77" s="52" t="s">
        <v>139</v>
      </c>
      <c r="D77" s="76">
        <v>50</v>
      </c>
      <c r="E77" s="53" t="s">
        <v>33</v>
      </c>
      <c r="F77" s="54"/>
      <c r="G77" s="55"/>
      <c r="H77" s="56"/>
      <c r="I77" s="38" t="s">
        <v>34</v>
      </c>
      <c r="J77" s="39">
        <f aca="true" t="shared" si="7" ref="J77:J99">IF(I77="Less(-)",-1,1)</f>
        <v>1</v>
      </c>
      <c r="K77" s="55" t="s">
        <v>35</v>
      </c>
      <c r="L77" s="79" t="s">
        <v>4</v>
      </c>
      <c r="M77" s="80"/>
      <c r="N77" s="81"/>
      <c r="O77" s="80"/>
      <c r="P77" s="80"/>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2">
        <f t="shared" si="2"/>
        <v>0</v>
      </c>
      <c r="BB77" s="83">
        <f t="shared" si="3"/>
        <v>0</v>
      </c>
      <c r="BC77" s="40" t="str">
        <f aca="true" t="shared" si="8" ref="BC77:BC99">SpellNumber(L77,BB77)</f>
        <v>INR Zero Only</v>
      </c>
      <c r="IA77" s="16">
        <v>65</v>
      </c>
      <c r="IB77" s="26" t="s">
        <v>291</v>
      </c>
      <c r="IC77" s="16" t="s">
        <v>139</v>
      </c>
      <c r="ID77" s="16">
        <v>50</v>
      </c>
      <c r="IE77" s="17" t="s">
        <v>33</v>
      </c>
      <c r="IF77" s="17"/>
      <c r="IG77" s="17"/>
      <c r="IH77" s="17"/>
      <c r="II77" s="17"/>
    </row>
    <row r="78" spans="1:243" s="16" customFormat="1" ht="42.75" customHeight="1">
      <c r="A78" s="37">
        <f t="shared" si="4"/>
        <v>66</v>
      </c>
      <c r="B78" s="57" t="s">
        <v>292</v>
      </c>
      <c r="C78" s="52" t="s">
        <v>140</v>
      </c>
      <c r="D78" s="76">
        <v>50</v>
      </c>
      <c r="E78" s="53" t="s">
        <v>33</v>
      </c>
      <c r="F78" s="54"/>
      <c r="G78" s="55"/>
      <c r="H78" s="55"/>
      <c r="I78" s="38" t="s">
        <v>34</v>
      </c>
      <c r="J78" s="39">
        <f t="shared" si="7"/>
        <v>1</v>
      </c>
      <c r="K78" s="55" t="s">
        <v>35</v>
      </c>
      <c r="L78" s="79" t="s">
        <v>4</v>
      </c>
      <c r="M78" s="80"/>
      <c r="N78" s="81"/>
      <c r="O78" s="80"/>
      <c r="P78" s="80"/>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2">
        <f aca="true" t="shared" si="9" ref="BA78:BA141">D78*M78</f>
        <v>0</v>
      </c>
      <c r="BB78" s="83">
        <f aca="true" t="shared" si="10" ref="BB78:BB141">D78*M78+O78+P78+R78</f>
        <v>0</v>
      </c>
      <c r="BC78" s="40" t="str">
        <f t="shared" si="8"/>
        <v>INR Zero Only</v>
      </c>
      <c r="IA78" s="16">
        <v>66</v>
      </c>
      <c r="IB78" s="16" t="s">
        <v>292</v>
      </c>
      <c r="IC78" s="16" t="s">
        <v>140</v>
      </c>
      <c r="ID78" s="16">
        <v>50</v>
      </c>
      <c r="IE78" s="17" t="s">
        <v>33</v>
      </c>
      <c r="IF78" s="17"/>
      <c r="IG78" s="17"/>
      <c r="IH78" s="17"/>
      <c r="II78" s="17"/>
    </row>
    <row r="79" spans="1:243" s="16" customFormat="1" ht="45" customHeight="1">
      <c r="A79" s="37">
        <f t="shared" si="4"/>
        <v>67</v>
      </c>
      <c r="B79" s="57" t="s">
        <v>293</v>
      </c>
      <c r="C79" s="52" t="s">
        <v>141</v>
      </c>
      <c r="D79" s="76">
        <v>50</v>
      </c>
      <c r="E79" s="53" t="s">
        <v>33</v>
      </c>
      <c r="F79" s="54"/>
      <c r="G79" s="55"/>
      <c r="H79" s="56"/>
      <c r="I79" s="38" t="s">
        <v>34</v>
      </c>
      <c r="J79" s="39">
        <f t="shared" si="7"/>
        <v>1</v>
      </c>
      <c r="K79" s="55" t="s">
        <v>35</v>
      </c>
      <c r="L79" s="79" t="s">
        <v>4</v>
      </c>
      <c r="M79" s="80"/>
      <c r="N79" s="81"/>
      <c r="O79" s="80"/>
      <c r="P79" s="80"/>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2">
        <f t="shared" si="9"/>
        <v>0</v>
      </c>
      <c r="BB79" s="83">
        <f t="shared" si="10"/>
        <v>0</v>
      </c>
      <c r="BC79" s="40" t="str">
        <f t="shared" si="8"/>
        <v>INR Zero Only</v>
      </c>
      <c r="IA79" s="16">
        <v>67</v>
      </c>
      <c r="IB79" s="26" t="s">
        <v>293</v>
      </c>
      <c r="IC79" s="16" t="s">
        <v>141</v>
      </c>
      <c r="ID79" s="16">
        <v>50</v>
      </c>
      <c r="IE79" s="17" t="s">
        <v>33</v>
      </c>
      <c r="IF79" s="17"/>
      <c r="IG79" s="17"/>
      <c r="IH79" s="17"/>
      <c r="II79" s="17"/>
    </row>
    <row r="80" spans="1:243" s="16" customFormat="1" ht="42.75" customHeight="1">
      <c r="A80" s="37">
        <f aca="true" t="shared" si="11" ref="A80:A143">A79+1</f>
        <v>68</v>
      </c>
      <c r="B80" s="57" t="s">
        <v>294</v>
      </c>
      <c r="C80" s="52" t="s">
        <v>142</v>
      </c>
      <c r="D80" s="76">
        <v>50</v>
      </c>
      <c r="E80" s="53" t="s">
        <v>33</v>
      </c>
      <c r="F80" s="54"/>
      <c r="G80" s="55"/>
      <c r="H80" s="55"/>
      <c r="I80" s="38" t="s">
        <v>34</v>
      </c>
      <c r="J80" s="39">
        <f t="shared" si="7"/>
        <v>1</v>
      </c>
      <c r="K80" s="55" t="s">
        <v>35</v>
      </c>
      <c r="L80" s="79" t="s">
        <v>4</v>
      </c>
      <c r="M80" s="80"/>
      <c r="N80" s="81"/>
      <c r="O80" s="80"/>
      <c r="P80" s="80"/>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2">
        <f t="shared" si="9"/>
        <v>0</v>
      </c>
      <c r="BB80" s="83">
        <f t="shared" si="10"/>
        <v>0</v>
      </c>
      <c r="BC80" s="40" t="str">
        <f t="shared" si="8"/>
        <v>INR Zero Only</v>
      </c>
      <c r="IA80" s="16">
        <v>68</v>
      </c>
      <c r="IB80" s="16" t="s">
        <v>294</v>
      </c>
      <c r="IC80" s="16" t="s">
        <v>142</v>
      </c>
      <c r="ID80" s="16">
        <v>50</v>
      </c>
      <c r="IE80" s="17" t="s">
        <v>33</v>
      </c>
      <c r="IF80" s="17"/>
      <c r="IG80" s="17"/>
      <c r="IH80" s="17"/>
      <c r="II80" s="17"/>
    </row>
    <row r="81" spans="1:243" s="16" customFormat="1" ht="45" customHeight="1">
      <c r="A81" s="37">
        <f t="shared" si="11"/>
        <v>69</v>
      </c>
      <c r="B81" s="57" t="s">
        <v>295</v>
      </c>
      <c r="C81" s="52" t="s">
        <v>143</v>
      </c>
      <c r="D81" s="76">
        <v>50</v>
      </c>
      <c r="E81" s="53" t="s">
        <v>33</v>
      </c>
      <c r="F81" s="54"/>
      <c r="G81" s="55"/>
      <c r="H81" s="56"/>
      <c r="I81" s="38" t="s">
        <v>34</v>
      </c>
      <c r="J81" s="39">
        <f t="shared" si="7"/>
        <v>1</v>
      </c>
      <c r="K81" s="55" t="s">
        <v>35</v>
      </c>
      <c r="L81" s="79" t="s">
        <v>4</v>
      </c>
      <c r="M81" s="80"/>
      <c r="N81" s="81"/>
      <c r="O81" s="80"/>
      <c r="P81" s="80"/>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2">
        <f t="shared" si="9"/>
        <v>0</v>
      </c>
      <c r="BB81" s="83">
        <f t="shared" si="10"/>
        <v>0</v>
      </c>
      <c r="BC81" s="40" t="str">
        <f t="shared" si="8"/>
        <v>INR Zero Only</v>
      </c>
      <c r="IA81" s="16">
        <v>69</v>
      </c>
      <c r="IB81" s="26" t="s">
        <v>295</v>
      </c>
      <c r="IC81" s="16" t="s">
        <v>143</v>
      </c>
      <c r="ID81" s="16">
        <v>50</v>
      </c>
      <c r="IE81" s="17" t="s">
        <v>33</v>
      </c>
      <c r="IF81" s="17"/>
      <c r="IG81" s="17"/>
      <c r="IH81" s="17"/>
      <c r="II81" s="17"/>
    </row>
    <row r="82" spans="1:243" s="16" customFormat="1" ht="42.75" customHeight="1">
      <c r="A82" s="37">
        <f t="shared" si="11"/>
        <v>70</v>
      </c>
      <c r="B82" s="57" t="s">
        <v>296</v>
      </c>
      <c r="C82" s="52" t="s">
        <v>144</v>
      </c>
      <c r="D82" s="76">
        <v>50</v>
      </c>
      <c r="E82" s="53" t="s">
        <v>33</v>
      </c>
      <c r="F82" s="54"/>
      <c r="G82" s="55"/>
      <c r="H82" s="55"/>
      <c r="I82" s="38" t="s">
        <v>34</v>
      </c>
      <c r="J82" s="39">
        <f t="shared" si="7"/>
        <v>1</v>
      </c>
      <c r="K82" s="55" t="s">
        <v>35</v>
      </c>
      <c r="L82" s="79" t="s">
        <v>4</v>
      </c>
      <c r="M82" s="80"/>
      <c r="N82" s="81"/>
      <c r="O82" s="80"/>
      <c r="P82" s="80"/>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2">
        <f t="shared" si="9"/>
        <v>0</v>
      </c>
      <c r="BB82" s="83">
        <f t="shared" si="10"/>
        <v>0</v>
      </c>
      <c r="BC82" s="40" t="str">
        <f t="shared" si="8"/>
        <v>INR Zero Only</v>
      </c>
      <c r="IA82" s="16">
        <v>70</v>
      </c>
      <c r="IB82" s="16" t="s">
        <v>296</v>
      </c>
      <c r="IC82" s="16" t="s">
        <v>144</v>
      </c>
      <c r="ID82" s="16">
        <v>50</v>
      </c>
      <c r="IE82" s="17" t="s">
        <v>33</v>
      </c>
      <c r="IF82" s="17"/>
      <c r="IG82" s="17"/>
      <c r="IH82" s="17"/>
      <c r="II82" s="17"/>
    </row>
    <row r="83" spans="1:243" s="16" customFormat="1" ht="45" customHeight="1">
      <c r="A83" s="37">
        <f t="shared" si="11"/>
        <v>71</v>
      </c>
      <c r="B83" s="58" t="s">
        <v>297</v>
      </c>
      <c r="C83" s="52" t="s">
        <v>145</v>
      </c>
      <c r="D83" s="76">
        <v>5</v>
      </c>
      <c r="E83" s="53" t="s">
        <v>33</v>
      </c>
      <c r="F83" s="54"/>
      <c r="G83" s="55"/>
      <c r="H83" s="56"/>
      <c r="I83" s="38" t="s">
        <v>34</v>
      </c>
      <c r="J83" s="39">
        <f t="shared" si="7"/>
        <v>1</v>
      </c>
      <c r="K83" s="55" t="s">
        <v>35</v>
      </c>
      <c r="L83" s="79" t="s">
        <v>4</v>
      </c>
      <c r="M83" s="80"/>
      <c r="N83" s="81"/>
      <c r="O83" s="80"/>
      <c r="P83" s="80"/>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2">
        <f t="shared" si="9"/>
        <v>0</v>
      </c>
      <c r="BB83" s="83">
        <f t="shared" si="10"/>
        <v>0</v>
      </c>
      <c r="BC83" s="40" t="str">
        <f t="shared" si="8"/>
        <v>INR Zero Only</v>
      </c>
      <c r="IA83" s="16">
        <v>71</v>
      </c>
      <c r="IB83" s="26" t="s">
        <v>297</v>
      </c>
      <c r="IC83" s="16" t="s">
        <v>145</v>
      </c>
      <c r="ID83" s="16">
        <v>5</v>
      </c>
      <c r="IE83" s="17" t="s">
        <v>33</v>
      </c>
      <c r="IF83" s="17"/>
      <c r="IG83" s="17"/>
      <c r="IH83" s="17"/>
      <c r="II83" s="17"/>
    </row>
    <row r="84" spans="1:243" s="16" customFormat="1" ht="42.75" customHeight="1">
      <c r="A84" s="37">
        <f t="shared" si="11"/>
        <v>72</v>
      </c>
      <c r="B84" s="58" t="s">
        <v>298</v>
      </c>
      <c r="C84" s="52" t="s">
        <v>146</v>
      </c>
      <c r="D84" s="76">
        <v>3</v>
      </c>
      <c r="E84" s="53" t="s">
        <v>33</v>
      </c>
      <c r="F84" s="54"/>
      <c r="G84" s="55"/>
      <c r="H84" s="55"/>
      <c r="I84" s="38" t="s">
        <v>34</v>
      </c>
      <c r="J84" s="39">
        <f t="shared" si="7"/>
        <v>1</v>
      </c>
      <c r="K84" s="55" t="s">
        <v>35</v>
      </c>
      <c r="L84" s="79" t="s">
        <v>4</v>
      </c>
      <c r="M84" s="80"/>
      <c r="N84" s="81"/>
      <c r="O84" s="80"/>
      <c r="P84" s="80"/>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2">
        <f t="shared" si="9"/>
        <v>0</v>
      </c>
      <c r="BB84" s="83">
        <f t="shared" si="10"/>
        <v>0</v>
      </c>
      <c r="BC84" s="40" t="str">
        <f t="shared" si="8"/>
        <v>INR Zero Only</v>
      </c>
      <c r="IA84" s="16">
        <v>72</v>
      </c>
      <c r="IB84" s="16" t="s">
        <v>298</v>
      </c>
      <c r="IC84" s="16" t="s">
        <v>146</v>
      </c>
      <c r="ID84" s="16">
        <v>3</v>
      </c>
      <c r="IE84" s="17" t="s">
        <v>33</v>
      </c>
      <c r="IF84" s="17"/>
      <c r="IG84" s="17"/>
      <c r="IH84" s="17"/>
      <c r="II84" s="17"/>
    </row>
    <row r="85" spans="1:243" s="16" customFormat="1" ht="45" customHeight="1">
      <c r="A85" s="37">
        <f t="shared" si="11"/>
        <v>73</v>
      </c>
      <c r="B85" s="58" t="s">
        <v>299</v>
      </c>
      <c r="C85" s="52" t="s">
        <v>147</v>
      </c>
      <c r="D85" s="76">
        <v>3</v>
      </c>
      <c r="E85" s="53" t="s">
        <v>33</v>
      </c>
      <c r="F85" s="54"/>
      <c r="G85" s="55"/>
      <c r="H85" s="56"/>
      <c r="I85" s="38" t="s">
        <v>34</v>
      </c>
      <c r="J85" s="39">
        <f t="shared" si="7"/>
        <v>1</v>
      </c>
      <c r="K85" s="55" t="s">
        <v>35</v>
      </c>
      <c r="L85" s="79" t="s">
        <v>4</v>
      </c>
      <c r="M85" s="80"/>
      <c r="N85" s="81"/>
      <c r="O85" s="80"/>
      <c r="P85" s="80"/>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2">
        <f t="shared" si="9"/>
        <v>0</v>
      </c>
      <c r="BB85" s="83">
        <f t="shared" si="10"/>
        <v>0</v>
      </c>
      <c r="BC85" s="40" t="str">
        <f t="shared" si="8"/>
        <v>INR Zero Only</v>
      </c>
      <c r="IA85" s="16">
        <v>73</v>
      </c>
      <c r="IB85" s="26" t="s">
        <v>299</v>
      </c>
      <c r="IC85" s="16" t="s">
        <v>147</v>
      </c>
      <c r="ID85" s="16">
        <v>3</v>
      </c>
      <c r="IE85" s="17" t="s">
        <v>33</v>
      </c>
      <c r="IF85" s="17"/>
      <c r="IG85" s="17"/>
      <c r="IH85" s="17"/>
      <c r="II85" s="17"/>
    </row>
    <row r="86" spans="1:243" s="16" customFormat="1" ht="42.75" customHeight="1">
      <c r="A86" s="37">
        <f t="shared" si="11"/>
        <v>74</v>
      </c>
      <c r="B86" s="58" t="s">
        <v>300</v>
      </c>
      <c r="C86" s="52" t="s">
        <v>148</v>
      </c>
      <c r="D86" s="76">
        <v>30</v>
      </c>
      <c r="E86" s="53" t="s">
        <v>33</v>
      </c>
      <c r="F86" s="54"/>
      <c r="G86" s="55"/>
      <c r="H86" s="55"/>
      <c r="I86" s="38" t="s">
        <v>34</v>
      </c>
      <c r="J86" s="39">
        <f t="shared" si="7"/>
        <v>1</v>
      </c>
      <c r="K86" s="55" t="s">
        <v>35</v>
      </c>
      <c r="L86" s="79" t="s">
        <v>4</v>
      </c>
      <c r="M86" s="80"/>
      <c r="N86" s="81"/>
      <c r="O86" s="80"/>
      <c r="P86" s="80"/>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2">
        <f t="shared" si="9"/>
        <v>0</v>
      </c>
      <c r="BB86" s="83">
        <f t="shared" si="10"/>
        <v>0</v>
      </c>
      <c r="BC86" s="40" t="str">
        <f t="shared" si="8"/>
        <v>INR Zero Only</v>
      </c>
      <c r="IA86" s="16">
        <v>74</v>
      </c>
      <c r="IB86" s="16" t="s">
        <v>300</v>
      </c>
      <c r="IC86" s="16" t="s">
        <v>148</v>
      </c>
      <c r="ID86" s="16">
        <v>30</v>
      </c>
      <c r="IE86" s="17" t="s">
        <v>33</v>
      </c>
      <c r="IF86" s="17"/>
      <c r="IG86" s="17"/>
      <c r="IH86" s="17"/>
      <c r="II86" s="17"/>
    </row>
    <row r="87" spans="1:243" s="16" customFormat="1" ht="45" customHeight="1">
      <c r="A87" s="37">
        <f t="shared" si="11"/>
        <v>75</v>
      </c>
      <c r="B87" s="58" t="s">
        <v>301</v>
      </c>
      <c r="C87" s="52" t="s">
        <v>149</v>
      </c>
      <c r="D87" s="76">
        <v>30</v>
      </c>
      <c r="E87" s="53" t="s">
        <v>33</v>
      </c>
      <c r="F87" s="54"/>
      <c r="G87" s="55"/>
      <c r="H87" s="56"/>
      <c r="I87" s="38" t="s">
        <v>34</v>
      </c>
      <c r="J87" s="39">
        <f t="shared" si="7"/>
        <v>1</v>
      </c>
      <c r="K87" s="55" t="s">
        <v>35</v>
      </c>
      <c r="L87" s="79" t="s">
        <v>4</v>
      </c>
      <c r="M87" s="80"/>
      <c r="N87" s="81"/>
      <c r="O87" s="80"/>
      <c r="P87" s="80"/>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2">
        <f t="shared" si="9"/>
        <v>0</v>
      </c>
      <c r="BB87" s="83">
        <f t="shared" si="10"/>
        <v>0</v>
      </c>
      <c r="BC87" s="40" t="str">
        <f t="shared" si="8"/>
        <v>INR Zero Only</v>
      </c>
      <c r="IA87" s="16">
        <v>75</v>
      </c>
      <c r="IB87" s="26" t="s">
        <v>301</v>
      </c>
      <c r="IC87" s="16" t="s">
        <v>149</v>
      </c>
      <c r="ID87" s="16">
        <v>30</v>
      </c>
      <c r="IE87" s="17" t="s">
        <v>33</v>
      </c>
      <c r="IF87" s="17"/>
      <c r="IG87" s="17"/>
      <c r="IH87" s="17"/>
      <c r="II87" s="17"/>
    </row>
    <row r="88" spans="1:243" s="16" customFormat="1" ht="42.75" customHeight="1">
      <c r="A88" s="37">
        <f t="shared" si="11"/>
        <v>76</v>
      </c>
      <c r="B88" s="58" t="s">
        <v>302</v>
      </c>
      <c r="C88" s="52" t="s">
        <v>150</v>
      </c>
      <c r="D88" s="76">
        <v>30</v>
      </c>
      <c r="E88" s="53" t="s">
        <v>33</v>
      </c>
      <c r="F88" s="54"/>
      <c r="G88" s="55"/>
      <c r="H88" s="55"/>
      <c r="I88" s="38" t="s">
        <v>34</v>
      </c>
      <c r="J88" s="39">
        <f t="shared" si="7"/>
        <v>1</v>
      </c>
      <c r="K88" s="55" t="s">
        <v>35</v>
      </c>
      <c r="L88" s="79" t="s">
        <v>4</v>
      </c>
      <c r="M88" s="80"/>
      <c r="N88" s="81"/>
      <c r="O88" s="80"/>
      <c r="P88" s="80"/>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2">
        <f t="shared" si="9"/>
        <v>0</v>
      </c>
      <c r="BB88" s="83">
        <f t="shared" si="10"/>
        <v>0</v>
      </c>
      <c r="BC88" s="40" t="str">
        <f t="shared" si="8"/>
        <v>INR Zero Only</v>
      </c>
      <c r="IA88" s="16">
        <v>76</v>
      </c>
      <c r="IB88" s="16" t="s">
        <v>302</v>
      </c>
      <c r="IC88" s="16" t="s">
        <v>150</v>
      </c>
      <c r="ID88" s="16">
        <v>30</v>
      </c>
      <c r="IE88" s="17" t="s">
        <v>33</v>
      </c>
      <c r="IF88" s="17"/>
      <c r="IG88" s="17"/>
      <c r="IH88" s="17"/>
      <c r="II88" s="17"/>
    </row>
    <row r="89" spans="1:243" s="16" customFormat="1" ht="45" customHeight="1">
      <c r="A89" s="37">
        <f t="shared" si="11"/>
        <v>77</v>
      </c>
      <c r="B89" s="58" t="s">
        <v>303</v>
      </c>
      <c r="C89" s="52" t="s">
        <v>151</v>
      </c>
      <c r="D89" s="76">
        <v>30</v>
      </c>
      <c r="E89" s="53" t="s">
        <v>33</v>
      </c>
      <c r="F89" s="54"/>
      <c r="G89" s="55"/>
      <c r="H89" s="56"/>
      <c r="I89" s="38" t="s">
        <v>34</v>
      </c>
      <c r="J89" s="39">
        <f t="shared" si="7"/>
        <v>1</v>
      </c>
      <c r="K89" s="55" t="s">
        <v>35</v>
      </c>
      <c r="L89" s="79" t="s">
        <v>4</v>
      </c>
      <c r="M89" s="80"/>
      <c r="N89" s="81"/>
      <c r="O89" s="80"/>
      <c r="P89" s="80"/>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2">
        <f t="shared" si="9"/>
        <v>0</v>
      </c>
      <c r="BB89" s="83">
        <f t="shared" si="10"/>
        <v>0</v>
      </c>
      <c r="BC89" s="40" t="str">
        <f t="shared" si="8"/>
        <v>INR Zero Only</v>
      </c>
      <c r="IA89" s="16">
        <v>77</v>
      </c>
      <c r="IB89" s="26" t="s">
        <v>303</v>
      </c>
      <c r="IC89" s="16" t="s">
        <v>151</v>
      </c>
      <c r="ID89" s="16">
        <v>30</v>
      </c>
      <c r="IE89" s="17" t="s">
        <v>33</v>
      </c>
      <c r="IF89" s="17"/>
      <c r="IG89" s="17"/>
      <c r="IH89" s="17"/>
      <c r="II89" s="17"/>
    </row>
    <row r="90" spans="1:243" s="16" customFormat="1" ht="42.75" customHeight="1">
      <c r="A90" s="37">
        <f t="shared" si="11"/>
        <v>78</v>
      </c>
      <c r="B90" s="58" t="s">
        <v>304</v>
      </c>
      <c r="C90" s="52" t="s">
        <v>152</v>
      </c>
      <c r="D90" s="76">
        <v>30</v>
      </c>
      <c r="E90" s="53" t="s">
        <v>33</v>
      </c>
      <c r="F90" s="54"/>
      <c r="G90" s="55"/>
      <c r="H90" s="55"/>
      <c r="I90" s="38" t="s">
        <v>34</v>
      </c>
      <c r="J90" s="39">
        <f t="shared" si="7"/>
        <v>1</v>
      </c>
      <c r="K90" s="55" t="s">
        <v>35</v>
      </c>
      <c r="L90" s="79" t="s">
        <v>4</v>
      </c>
      <c r="M90" s="80"/>
      <c r="N90" s="81"/>
      <c r="O90" s="80"/>
      <c r="P90" s="80"/>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2">
        <f t="shared" si="9"/>
        <v>0</v>
      </c>
      <c r="BB90" s="83">
        <f t="shared" si="10"/>
        <v>0</v>
      </c>
      <c r="BC90" s="40" t="str">
        <f t="shared" si="8"/>
        <v>INR Zero Only</v>
      </c>
      <c r="IA90" s="16">
        <v>78</v>
      </c>
      <c r="IB90" s="16" t="s">
        <v>304</v>
      </c>
      <c r="IC90" s="16" t="s">
        <v>152</v>
      </c>
      <c r="ID90" s="16">
        <v>30</v>
      </c>
      <c r="IE90" s="17" t="s">
        <v>33</v>
      </c>
      <c r="IF90" s="17"/>
      <c r="IG90" s="17"/>
      <c r="IH90" s="17"/>
      <c r="II90" s="17"/>
    </row>
    <row r="91" spans="1:243" s="16" customFormat="1" ht="45" customHeight="1">
      <c r="A91" s="37">
        <f t="shared" si="11"/>
        <v>79</v>
      </c>
      <c r="B91" s="58" t="s">
        <v>305</v>
      </c>
      <c r="C91" s="52" t="s">
        <v>153</v>
      </c>
      <c r="D91" s="76">
        <v>30</v>
      </c>
      <c r="E91" s="53" t="s">
        <v>33</v>
      </c>
      <c r="F91" s="54"/>
      <c r="G91" s="55"/>
      <c r="H91" s="56"/>
      <c r="I91" s="38" t="s">
        <v>34</v>
      </c>
      <c r="J91" s="39">
        <f t="shared" si="7"/>
        <v>1</v>
      </c>
      <c r="K91" s="55" t="s">
        <v>35</v>
      </c>
      <c r="L91" s="79" t="s">
        <v>4</v>
      </c>
      <c r="M91" s="80"/>
      <c r="N91" s="81"/>
      <c r="O91" s="80"/>
      <c r="P91" s="80"/>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2">
        <f t="shared" si="9"/>
        <v>0</v>
      </c>
      <c r="BB91" s="83">
        <f t="shared" si="10"/>
        <v>0</v>
      </c>
      <c r="BC91" s="40" t="str">
        <f t="shared" si="8"/>
        <v>INR Zero Only</v>
      </c>
      <c r="IA91" s="16">
        <v>79</v>
      </c>
      <c r="IB91" s="26" t="s">
        <v>305</v>
      </c>
      <c r="IC91" s="16" t="s">
        <v>153</v>
      </c>
      <c r="ID91" s="16">
        <v>30</v>
      </c>
      <c r="IE91" s="17" t="s">
        <v>33</v>
      </c>
      <c r="IF91" s="17"/>
      <c r="IG91" s="17"/>
      <c r="IH91" s="17"/>
      <c r="II91" s="17"/>
    </row>
    <row r="92" spans="1:243" s="16" customFormat="1" ht="42.75" customHeight="1">
      <c r="A92" s="37">
        <f t="shared" si="11"/>
        <v>80</v>
      </c>
      <c r="B92" s="57" t="s">
        <v>306</v>
      </c>
      <c r="C92" s="52" t="s">
        <v>154</v>
      </c>
      <c r="D92" s="76">
        <v>100</v>
      </c>
      <c r="E92" s="53" t="s">
        <v>33</v>
      </c>
      <c r="F92" s="54"/>
      <c r="G92" s="55"/>
      <c r="H92" s="55"/>
      <c r="I92" s="38" t="s">
        <v>34</v>
      </c>
      <c r="J92" s="39">
        <f t="shared" si="7"/>
        <v>1</v>
      </c>
      <c r="K92" s="55" t="s">
        <v>35</v>
      </c>
      <c r="L92" s="79" t="s">
        <v>4</v>
      </c>
      <c r="M92" s="80"/>
      <c r="N92" s="81"/>
      <c r="O92" s="80"/>
      <c r="P92" s="80"/>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2">
        <f t="shared" si="9"/>
        <v>0</v>
      </c>
      <c r="BB92" s="83">
        <f t="shared" si="10"/>
        <v>0</v>
      </c>
      <c r="BC92" s="40" t="str">
        <f t="shared" si="8"/>
        <v>INR Zero Only</v>
      </c>
      <c r="IA92" s="16">
        <v>80</v>
      </c>
      <c r="IB92" s="16" t="s">
        <v>306</v>
      </c>
      <c r="IC92" s="16" t="s">
        <v>154</v>
      </c>
      <c r="ID92" s="16">
        <v>100</v>
      </c>
      <c r="IE92" s="17" t="s">
        <v>33</v>
      </c>
      <c r="IF92" s="17"/>
      <c r="IG92" s="17"/>
      <c r="IH92" s="17"/>
      <c r="II92" s="17"/>
    </row>
    <row r="93" spans="1:243" s="16" customFormat="1" ht="45" customHeight="1">
      <c r="A93" s="37">
        <f t="shared" si="11"/>
        <v>81</v>
      </c>
      <c r="B93" s="57" t="s">
        <v>307</v>
      </c>
      <c r="C93" s="52" t="s">
        <v>155</v>
      </c>
      <c r="D93" s="76">
        <v>30</v>
      </c>
      <c r="E93" s="53" t="s">
        <v>33</v>
      </c>
      <c r="F93" s="54"/>
      <c r="G93" s="55"/>
      <c r="H93" s="56"/>
      <c r="I93" s="38" t="s">
        <v>34</v>
      </c>
      <c r="J93" s="39">
        <f t="shared" si="7"/>
        <v>1</v>
      </c>
      <c r="K93" s="55" t="s">
        <v>35</v>
      </c>
      <c r="L93" s="79" t="s">
        <v>4</v>
      </c>
      <c r="M93" s="80"/>
      <c r="N93" s="81"/>
      <c r="O93" s="80"/>
      <c r="P93" s="80"/>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2">
        <f t="shared" si="9"/>
        <v>0</v>
      </c>
      <c r="BB93" s="83">
        <f t="shared" si="10"/>
        <v>0</v>
      </c>
      <c r="BC93" s="40" t="str">
        <f t="shared" si="8"/>
        <v>INR Zero Only</v>
      </c>
      <c r="IA93" s="16">
        <v>81</v>
      </c>
      <c r="IB93" s="26" t="s">
        <v>307</v>
      </c>
      <c r="IC93" s="16" t="s">
        <v>155</v>
      </c>
      <c r="ID93" s="16">
        <v>30</v>
      </c>
      <c r="IE93" s="17" t="s">
        <v>33</v>
      </c>
      <c r="IF93" s="17"/>
      <c r="IG93" s="17"/>
      <c r="IH93" s="17"/>
      <c r="II93" s="17"/>
    </row>
    <row r="94" spans="1:243" s="16" customFormat="1" ht="42.75" customHeight="1">
      <c r="A94" s="37">
        <f t="shared" si="11"/>
        <v>82</v>
      </c>
      <c r="B94" s="58" t="s">
        <v>308</v>
      </c>
      <c r="C94" s="52" t="s">
        <v>156</v>
      </c>
      <c r="D94" s="76">
        <v>200</v>
      </c>
      <c r="E94" s="53" t="s">
        <v>33</v>
      </c>
      <c r="F94" s="54"/>
      <c r="G94" s="55"/>
      <c r="H94" s="55"/>
      <c r="I94" s="38" t="s">
        <v>34</v>
      </c>
      <c r="J94" s="39">
        <f t="shared" si="7"/>
        <v>1</v>
      </c>
      <c r="K94" s="55" t="s">
        <v>35</v>
      </c>
      <c r="L94" s="79" t="s">
        <v>4</v>
      </c>
      <c r="M94" s="80"/>
      <c r="N94" s="81"/>
      <c r="O94" s="80"/>
      <c r="P94" s="80"/>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2">
        <f t="shared" si="9"/>
        <v>0</v>
      </c>
      <c r="BB94" s="83">
        <f t="shared" si="10"/>
        <v>0</v>
      </c>
      <c r="BC94" s="40" t="str">
        <f t="shared" si="8"/>
        <v>INR Zero Only</v>
      </c>
      <c r="IA94" s="16">
        <v>82</v>
      </c>
      <c r="IB94" s="16" t="s">
        <v>308</v>
      </c>
      <c r="IC94" s="16" t="s">
        <v>156</v>
      </c>
      <c r="ID94" s="16">
        <v>200</v>
      </c>
      <c r="IE94" s="17" t="s">
        <v>33</v>
      </c>
      <c r="IF94" s="17"/>
      <c r="IG94" s="17"/>
      <c r="IH94" s="17"/>
      <c r="II94" s="17"/>
    </row>
    <row r="95" spans="1:243" s="16" customFormat="1" ht="45" customHeight="1">
      <c r="A95" s="37">
        <f t="shared" si="11"/>
        <v>83</v>
      </c>
      <c r="B95" s="58" t="s">
        <v>309</v>
      </c>
      <c r="C95" s="52" t="s">
        <v>157</v>
      </c>
      <c r="D95" s="76">
        <v>200</v>
      </c>
      <c r="E95" s="53" t="s">
        <v>33</v>
      </c>
      <c r="F95" s="54"/>
      <c r="G95" s="55"/>
      <c r="H95" s="56"/>
      <c r="I95" s="38" t="s">
        <v>34</v>
      </c>
      <c r="J95" s="39">
        <f t="shared" si="7"/>
        <v>1</v>
      </c>
      <c r="K95" s="55" t="s">
        <v>35</v>
      </c>
      <c r="L95" s="79" t="s">
        <v>4</v>
      </c>
      <c r="M95" s="80"/>
      <c r="N95" s="81"/>
      <c r="O95" s="80"/>
      <c r="P95" s="80"/>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2">
        <f t="shared" si="9"/>
        <v>0</v>
      </c>
      <c r="BB95" s="83">
        <f t="shared" si="10"/>
        <v>0</v>
      </c>
      <c r="BC95" s="40" t="str">
        <f t="shared" si="8"/>
        <v>INR Zero Only</v>
      </c>
      <c r="IA95" s="16">
        <v>83</v>
      </c>
      <c r="IB95" s="26" t="s">
        <v>309</v>
      </c>
      <c r="IC95" s="16" t="s">
        <v>157</v>
      </c>
      <c r="ID95" s="16">
        <v>200</v>
      </c>
      <c r="IE95" s="17" t="s">
        <v>33</v>
      </c>
      <c r="IF95" s="17"/>
      <c r="IG95" s="17"/>
      <c r="IH95" s="17"/>
      <c r="II95" s="17"/>
    </row>
    <row r="96" spans="1:243" s="16" customFormat="1" ht="42.75" customHeight="1">
      <c r="A96" s="37">
        <f t="shared" si="11"/>
        <v>84</v>
      </c>
      <c r="B96" s="58" t="s">
        <v>310</v>
      </c>
      <c r="C96" s="52" t="s">
        <v>158</v>
      </c>
      <c r="D96" s="76">
        <v>5</v>
      </c>
      <c r="E96" s="53" t="s">
        <v>33</v>
      </c>
      <c r="F96" s="54"/>
      <c r="G96" s="55"/>
      <c r="H96" s="55"/>
      <c r="I96" s="38" t="s">
        <v>34</v>
      </c>
      <c r="J96" s="39">
        <f t="shared" si="7"/>
        <v>1</v>
      </c>
      <c r="K96" s="55" t="s">
        <v>35</v>
      </c>
      <c r="L96" s="79" t="s">
        <v>4</v>
      </c>
      <c r="M96" s="80"/>
      <c r="N96" s="81"/>
      <c r="O96" s="80"/>
      <c r="P96" s="80"/>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2">
        <f t="shared" si="9"/>
        <v>0</v>
      </c>
      <c r="BB96" s="83">
        <f t="shared" si="10"/>
        <v>0</v>
      </c>
      <c r="BC96" s="40" t="str">
        <f t="shared" si="8"/>
        <v>INR Zero Only</v>
      </c>
      <c r="IA96" s="16">
        <v>84</v>
      </c>
      <c r="IB96" s="16" t="s">
        <v>310</v>
      </c>
      <c r="IC96" s="16" t="s">
        <v>158</v>
      </c>
      <c r="ID96" s="16">
        <v>5</v>
      </c>
      <c r="IE96" s="17" t="s">
        <v>33</v>
      </c>
      <c r="IF96" s="17"/>
      <c r="IG96" s="17"/>
      <c r="IH96" s="17"/>
      <c r="II96" s="17"/>
    </row>
    <row r="97" spans="1:243" s="16" customFormat="1" ht="45" customHeight="1">
      <c r="A97" s="37">
        <f t="shared" si="11"/>
        <v>85</v>
      </c>
      <c r="B97" s="58" t="s">
        <v>311</v>
      </c>
      <c r="C97" s="52" t="s">
        <v>159</v>
      </c>
      <c r="D97" s="76">
        <v>5</v>
      </c>
      <c r="E97" s="53" t="s">
        <v>33</v>
      </c>
      <c r="F97" s="54"/>
      <c r="G97" s="55"/>
      <c r="H97" s="56"/>
      <c r="I97" s="38" t="s">
        <v>34</v>
      </c>
      <c r="J97" s="39">
        <f t="shared" si="7"/>
        <v>1</v>
      </c>
      <c r="K97" s="55" t="s">
        <v>35</v>
      </c>
      <c r="L97" s="79" t="s">
        <v>4</v>
      </c>
      <c r="M97" s="80"/>
      <c r="N97" s="81"/>
      <c r="O97" s="80"/>
      <c r="P97" s="80"/>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2">
        <f t="shared" si="9"/>
        <v>0</v>
      </c>
      <c r="BB97" s="83">
        <f t="shared" si="10"/>
        <v>0</v>
      </c>
      <c r="BC97" s="40" t="str">
        <f t="shared" si="8"/>
        <v>INR Zero Only</v>
      </c>
      <c r="IA97" s="16">
        <v>85</v>
      </c>
      <c r="IB97" s="26" t="s">
        <v>311</v>
      </c>
      <c r="IC97" s="16" t="s">
        <v>159</v>
      </c>
      <c r="ID97" s="16">
        <v>5</v>
      </c>
      <c r="IE97" s="17" t="s">
        <v>33</v>
      </c>
      <c r="IF97" s="17"/>
      <c r="IG97" s="17"/>
      <c r="IH97" s="17"/>
      <c r="II97" s="17"/>
    </row>
    <row r="98" spans="1:243" s="16" customFormat="1" ht="42.75" customHeight="1">
      <c r="A98" s="37">
        <f t="shared" si="11"/>
        <v>86</v>
      </c>
      <c r="B98" s="58" t="s">
        <v>312</v>
      </c>
      <c r="C98" s="52" t="s">
        <v>160</v>
      </c>
      <c r="D98" s="76">
        <v>5</v>
      </c>
      <c r="E98" s="53" t="s">
        <v>33</v>
      </c>
      <c r="F98" s="54"/>
      <c r="G98" s="55"/>
      <c r="H98" s="55"/>
      <c r="I98" s="38" t="s">
        <v>34</v>
      </c>
      <c r="J98" s="39">
        <f t="shared" si="7"/>
        <v>1</v>
      </c>
      <c r="K98" s="55" t="s">
        <v>35</v>
      </c>
      <c r="L98" s="79" t="s">
        <v>4</v>
      </c>
      <c r="M98" s="80"/>
      <c r="N98" s="81"/>
      <c r="O98" s="80"/>
      <c r="P98" s="80"/>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2">
        <f t="shared" si="9"/>
        <v>0</v>
      </c>
      <c r="BB98" s="83">
        <f t="shared" si="10"/>
        <v>0</v>
      </c>
      <c r="BC98" s="40" t="str">
        <f t="shared" si="8"/>
        <v>INR Zero Only</v>
      </c>
      <c r="IA98" s="16">
        <v>86</v>
      </c>
      <c r="IB98" s="16" t="s">
        <v>312</v>
      </c>
      <c r="IC98" s="16" t="s">
        <v>160</v>
      </c>
      <c r="ID98" s="16">
        <v>5</v>
      </c>
      <c r="IE98" s="17" t="s">
        <v>33</v>
      </c>
      <c r="IF98" s="17"/>
      <c r="IG98" s="17"/>
      <c r="IH98" s="17"/>
      <c r="II98" s="17"/>
    </row>
    <row r="99" spans="1:243" s="16" customFormat="1" ht="45" customHeight="1">
      <c r="A99" s="37">
        <f t="shared" si="11"/>
        <v>87</v>
      </c>
      <c r="B99" s="57" t="s">
        <v>313</v>
      </c>
      <c r="C99" s="52" t="s">
        <v>161</v>
      </c>
      <c r="D99" s="76">
        <v>10</v>
      </c>
      <c r="E99" s="53" t="s">
        <v>33</v>
      </c>
      <c r="F99" s="54"/>
      <c r="G99" s="55"/>
      <c r="H99" s="56"/>
      <c r="I99" s="38" t="s">
        <v>34</v>
      </c>
      <c r="J99" s="39">
        <f t="shared" si="7"/>
        <v>1</v>
      </c>
      <c r="K99" s="55" t="s">
        <v>35</v>
      </c>
      <c r="L99" s="79" t="s">
        <v>4</v>
      </c>
      <c r="M99" s="80"/>
      <c r="N99" s="81"/>
      <c r="O99" s="80"/>
      <c r="P99" s="80"/>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2">
        <f t="shared" si="9"/>
        <v>0</v>
      </c>
      <c r="BB99" s="83">
        <f t="shared" si="10"/>
        <v>0</v>
      </c>
      <c r="BC99" s="40" t="str">
        <f t="shared" si="8"/>
        <v>INR Zero Only</v>
      </c>
      <c r="IA99" s="16">
        <v>87</v>
      </c>
      <c r="IB99" s="26" t="s">
        <v>313</v>
      </c>
      <c r="IC99" s="16" t="s">
        <v>161</v>
      </c>
      <c r="ID99" s="16">
        <v>10</v>
      </c>
      <c r="IE99" s="17" t="s">
        <v>33</v>
      </c>
      <c r="IF99" s="17"/>
      <c r="IG99" s="17"/>
      <c r="IH99" s="17"/>
      <c r="II99" s="17"/>
    </row>
    <row r="100" spans="1:243" s="16" customFormat="1" ht="42.75" customHeight="1">
      <c r="A100" s="37">
        <f t="shared" si="11"/>
        <v>88</v>
      </c>
      <c r="B100" s="57" t="s">
        <v>314</v>
      </c>
      <c r="C100" s="52" t="s">
        <v>162</v>
      </c>
      <c r="D100" s="76">
        <v>5</v>
      </c>
      <c r="E100" s="53" t="s">
        <v>33</v>
      </c>
      <c r="F100" s="54"/>
      <c r="G100" s="55"/>
      <c r="H100" s="55"/>
      <c r="I100" s="38" t="s">
        <v>34</v>
      </c>
      <c r="J100" s="39">
        <f aca="true" t="shared" si="12" ref="J100:J119">IF(I100="Less(-)",-1,1)</f>
        <v>1</v>
      </c>
      <c r="K100" s="55" t="s">
        <v>35</v>
      </c>
      <c r="L100" s="79" t="s">
        <v>4</v>
      </c>
      <c r="M100" s="80"/>
      <c r="N100" s="81"/>
      <c r="O100" s="80"/>
      <c r="P100" s="80"/>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2">
        <f t="shared" si="9"/>
        <v>0</v>
      </c>
      <c r="BB100" s="83">
        <f t="shared" si="10"/>
        <v>0</v>
      </c>
      <c r="BC100" s="40" t="str">
        <f aca="true" t="shared" si="13" ref="BC100:BC119">SpellNumber(L100,BB100)</f>
        <v>INR Zero Only</v>
      </c>
      <c r="IA100" s="16">
        <v>88</v>
      </c>
      <c r="IB100" s="16" t="s">
        <v>314</v>
      </c>
      <c r="IC100" s="16" t="s">
        <v>162</v>
      </c>
      <c r="ID100" s="16">
        <v>5</v>
      </c>
      <c r="IE100" s="17" t="s">
        <v>33</v>
      </c>
      <c r="IF100" s="17"/>
      <c r="IG100" s="17"/>
      <c r="IH100" s="17"/>
      <c r="II100" s="17"/>
    </row>
    <row r="101" spans="1:243" s="16" customFormat="1" ht="45" customHeight="1">
      <c r="A101" s="37">
        <f t="shared" si="11"/>
        <v>89</v>
      </c>
      <c r="B101" s="57" t="s">
        <v>315</v>
      </c>
      <c r="C101" s="52" t="s">
        <v>163</v>
      </c>
      <c r="D101" s="76">
        <v>5</v>
      </c>
      <c r="E101" s="53" t="s">
        <v>33</v>
      </c>
      <c r="F101" s="54"/>
      <c r="G101" s="55"/>
      <c r="H101" s="56"/>
      <c r="I101" s="38" t="s">
        <v>34</v>
      </c>
      <c r="J101" s="39">
        <f t="shared" si="12"/>
        <v>1</v>
      </c>
      <c r="K101" s="55" t="s">
        <v>35</v>
      </c>
      <c r="L101" s="79" t="s">
        <v>4</v>
      </c>
      <c r="M101" s="80"/>
      <c r="N101" s="81"/>
      <c r="O101" s="80"/>
      <c r="P101" s="80"/>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2">
        <f t="shared" si="9"/>
        <v>0</v>
      </c>
      <c r="BB101" s="83">
        <f t="shared" si="10"/>
        <v>0</v>
      </c>
      <c r="BC101" s="40" t="str">
        <f t="shared" si="13"/>
        <v>INR Zero Only</v>
      </c>
      <c r="IA101" s="16">
        <v>89</v>
      </c>
      <c r="IB101" s="26" t="s">
        <v>315</v>
      </c>
      <c r="IC101" s="16" t="s">
        <v>163</v>
      </c>
      <c r="ID101" s="16">
        <v>5</v>
      </c>
      <c r="IE101" s="17" t="s">
        <v>33</v>
      </c>
      <c r="IF101" s="17"/>
      <c r="IG101" s="17"/>
      <c r="IH101" s="17"/>
      <c r="II101" s="17"/>
    </row>
    <row r="102" spans="1:243" s="16" customFormat="1" ht="42.75" customHeight="1">
      <c r="A102" s="37">
        <f t="shared" si="11"/>
        <v>90</v>
      </c>
      <c r="B102" s="57" t="s">
        <v>316</v>
      </c>
      <c r="C102" s="52" t="s">
        <v>164</v>
      </c>
      <c r="D102" s="76">
        <v>5</v>
      </c>
      <c r="E102" s="53" t="s">
        <v>33</v>
      </c>
      <c r="F102" s="54"/>
      <c r="G102" s="55"/>
      <c r="H102" s="55"/>
      <c r="I102" s="38" t="s">
        <v>34</v>
      </c>
      <c r="J102" s="39">
        <f t="shared" si="12"/>
        <v>1</v>
      </c>
      <c r="K102" s="55" t="s">
        <v>35</v>
      </c>
      <c r="L102" s="79" t="s">
        <v>4</v>
      </c>
      <c r="M102" s="80"/>
      <c r="N102" s="81"/>
      <c r="O102" s="80"/>
      <c r="P102" s="80"/>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2">
        <f t="shared" si="9"/>
        <v>0</v>
      </c>
      <c r="BB102" s="83">
        <f t="shared" si="10"/>
        <v>0</v>
      </c>
      <c r="BC102" s="40" t="str">
        <f t="shared" si="13"/>
        <v>INR Zero Only</v>
      </c>
      <c r="IA102" s="16">
        <v>90</v>
      </c>
      <c r="IB102" s="16" t="s">
        <v>316</v>
      </c>
      <c r="IC102" s="16" t="s">
        <v>164</v>
      </c>
      <c r="ID102" s="16">
        <v>5</v>
      </c>
      <c r="IE102" s="17" t="s">
        <v>33</v>
      </c>
      <c r="IF102" s="17"/>
      <c r="IG102" s="17"/>
      <c r="IH102" s="17"/>
      <c r="II102" s="17"/>
    </row>
    <row r="103" spans="1:243" s="16" customFormat="1" ht="45" customHeight="1">
      <c r="A103" s="37">
        <f t="shared" si="11"/>
        <v>91</v>
      </c>
      <c r="B103" s="57" t="s">
        <v>317</v>
      </c>
      <c r="C103" s="52" t="s">
        <v>165</v>
      </c>
      <c r="D103" s="76">
        <v>2</v>
      </c>
      <c r="E103" s="53" t="s">
        <v>33</v>
      </c>
      <c r="F103" s="54"/>
      <c r="G103" s="55"/>
      <c r="H103" s="56"/>
      <c r="I103" s="38" t="s">
        <v>34</v>
      </c>
      <c r="J103" s="39">
        <f t="shared" si="12"/>
        <v>1</v>
      </c>
      <c r="K103" s="55" t="s">
        <v>35</v>
      </c>
      <c r="L103" s="79" t="s">
        <v>4</v>
      </c>
      <c r="M103" s="80"/>
      <c r="N103" s="81"/>
      <c r="O103" s="80"/>
      <c r="P103" s="80"/>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2">
        <f t="shared" si="9"/>
        <v>0</v>
      </c>
      <c r="BB103" s="83">
        <f t="shared" si="10"/>
        <v>0</v>
      </c>
      <c r="BC103" s="40" t="str">
        <f t="shared" si="13"/>
        <v>INR Zero Only</v>
      </c>
      <c r="IA103" s="16">
        <v>91</v>
      </c>
      <c r="IB103" s="26" t="s">
        <v>317</v>
      </c>
      <c r="IC103" s="16" t="s">
        <v>165</v>
      </c>
      <c r="ID103" s="16">
        <v>2</v>
      </c>
      <c r="IE103" s="17" t="s">
        <v>33</v>
      </c>
      <c r="IF103" s="17"/>
      <c r="IG103" s="17"/>
      <c r="IH103" s="17"/>
      <c r="II103" s="17"/>
    </row>
    <row r="104" spans="1:243" s="16" customFormat="1" ht="42.75" customHeight="1">
      <c r="A104" s="37">
        <f t="shared" si="11"/>
        <v>92</v>
      </c>
      <c r="B104" s="57" t="s">
        <v>318</v>
      </c>
      <c r="C104" s="52" t="s">
        <v>166</v>
      </c>
      <c r="D104" s="76">
        <v>2</v>
      </c>
      <c r="E104" s="53" t="s">
        <v>33</v>
      </c>
      <c r="F104" s="54"/>
      <c r="G104" s="55"/>
      <c r="H104" s="55"/>
      <c r="I104" s="38" t="s">
        <v>34</v>
      </c>
      <c r="J104" s="39">
        <f t="shared" si="12"/>
        <v>1</v>
      </c>
      <c r="K104" s="55" t="s">
        <v>35</v>
      </c>
      <c r="L104" s="79" t="s">
        <v>4</v>
      </c>
      <c r="M104" s="80"/>
      <c r="N104" s="81"/>
      <c r="O104" s="80"/>
      <c r="P104" s="80"/>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2">
        <f t="shared" si="9"/>
        <v>0</v>
      </c>
      <c r="BB104" s="83">
        <f t="shared" si="10"/>
        <v>0</v>
      </c>
      <c r="BC104" s="40" t="str">
        <f t="shared" si="13"/>
        <v>INR Zero Only</v>
      </c>
      <c r="IA104" s="16">
        <v>92</v>
      </c>
      <c r="IB104" s="16" t="s">
        <v>318</v>
      </c>
      <c r="IC104" s="16" t="s">
        <v>166</v>
      </c>
      <c r="ID104" s="16">
        <v>2</v>
      </c>
      <c r="IE104" s="17" t="s">
        <v>33</v>
      </c>
      <c r="IF104" s="17"/>
      <c r="IG104" s="17"/>
      <c r="IH104" s="17"/>
      <c r="II104" s="17"/>
    </row>
    <row r="105" spans="1:243" s="16" customFormat="1" ht="45" customHeight="1">
      <c r="A105" s="37">
        <f t="shared" si="11"/>
        <v>93</v>
      </c>
      <c r="B105" s="57" t="s">
        <v>319</v>
      </c>
      <c r="C105" s="52" t="s">
        <v>167</v>
      </c>
      <c r="D105" s="76">
        <v>1</v>
      </c>
      <c r="E105" s="53" t="s">
        <v>33</v>
      </c>
      <c r="F105" s="54"/>
      <c r="G105" s="55"/>
      <c r="H105" s="56"/>
      <c r="I105" s="38" t="s">
        <v>34</v>
      </c>
      <c r="J105" s="39">
        <f t="shared" si="12"/>
        <v>1</v>
      </c>
      <c r="K105" s="55" t="s">
        <v>35</v>
      </c>
      <c r="L105" s="79" t="s">
        <v>4</v>
      </c>
      <c r="M105" s="80"/>
      <c r="N105" s="81"/>
      <c r="O105" s="80"/>
      <c r="P105" s="80"/>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2">
        <f t="shared" si="9"/>
        <v>0</v>
      </c>
      <c r="BB105" s="83">
        <f t="shared" si="10"/>
        <v>0</v>
      </c>
      <c r="BC105" s="40" t="str">
        <f t="shared" si="13"/>
        <v>INR Zero Only</v>
      </c>
      <c r="IA105" s="16">
        <v>93</v>
      </c>
      <c r="IB105" s="26" t="s">
        <v>319</v>
      </c>
      <c r="IC105" s="16" t="s">
        <v>167</v>
      </c>
      <c r="ID105" s="16">
        <v>1</v>
      </c>
      <c r="IE105" s="17" t="s">
        <v>33</v>
      </c>
      <c r="IF105" s="17"/>
      <c r="IG105" s="17"/>
      <c r="IH105" s="17"/>
      <c r="II105" s="17"/>
    </row>
    <row r="106" spans="1:243" s="16" customFormat="1" ht="42.75" customHeight="1">
      <c r="A106" s="37">
        <f t="shared" si="11"/>
        <v>94</v>
      </c>
      <c r="B106" s="57" t="s">
        <v>320</v>
      </c>
      <c r="C106" s="52" t="s">
        <v>168</v>
      </c>
      <c r="D106" s="76">
        <v>1</v>
      </c>
      <c r="E106" s="53" t="s">
        <v>33</v>
      </c>
      <c r="F106" s="54"/>
      <c r="G106" s="55"/>
      <c r="H106" s="55"/>
      <c r="I106" s="38" t="s">
        <v>34</v>
      </c>
      <c r="J106" s="39">
        <f t="shared" si="12"/>
        <v>1</v>
      </c>
      <c r="K106" s="55" t="s">
        <v>35</v>
      </c>
      <c r="L106" s="79" t="s">
        <v>4</v>
      </c>
      <c r="M106" s="80"/>
      <c r="N106" s="81"/>
      <c r="O106" s="80"/>
      <c r="P106" s="80"/>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2">
        <f t="shared" si="9"/>
        <v>0</v>
      </c>
      <c r="BB106" s="83">
        <f t="shared" si="10"/>
        <v>0</v>
      </c>
      <c r="BC106" s="40" t="str">
        <f t="shared" si="13"/>
        <v>INR Zero Only</v>
      </c>
      <c r="IA106" s="16">
        <v>94</v>
      </c>
      <c r="IB106" s="16" t="s">
        <v>320</v>
      </c>
      <c r="IC106" s="16" t="s">
        <v>168</v>
      </c>
      <c r="ID106" s="16">
        <v>1</v>
      </c>
      <c r="IE106" s="17" t="s">
        <v>33</v>
      </c>
      <c r="IF106" s="17"/>
      <c r="IG106" s="17"/>
      <c r="IH106" s="17"/>
      <c r="II106" s="17"/>
    </row>
    <row r="107" spans="1:243" s="16" customFormat="1" ht="45" customHeight="1">
      <c r="A107" s="37">
        <f t="shared" si="11"/>
        <v>95</v>
      </c>
      <c r="B107" s="57" t="s">
        <v>321</v>
      </c>
      <c r="C107" s="52" t="s">
        <v>169</v>
      </c>
      <c r="D107" s="76">
        <v>1</v>
      </c>
      <c r="E107" s="53" t="s">
        <v>33</v>
      </c>
      <c r="F107" s="54"/>
      <c r="G107" s="55"/>
      <c r="H107" s="56"/>
      <c r="I107" s="38" t="s">
        <v>34</v>
      </c>
      <c r="J107" s="39">
        <f t="shared" si="12"/>
        <v>1</v>
      </c>
      <c r="K107" s="55" t="s">
        <v>35</v>
      </c>
      <c r="L107" s="79" t="s">
        <v>4</v>
      </c>
      <c r="M107" s="80"/>
      <c r="N107" s="81"/>
      <c r="O107" s="80"/>
      <c r="P107" s="80"/>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2">
        <f t="shared" si="9"/>
        <v>0</v>
      </c>
      <c r="BB107" s="83">
        <f t="shared" si="10"/>
        <v>0</v>
      </c>
      <c r="BC107" s="40" t="str">
        <f t="shared" si="13"/>
        <v>INR Zero Only</v>
      </c>
      <c r="IA107" s="16">
        <v>95</v>
      </c>
      <c r="IB107" s="26" t="s">
        <v>321</v>
      </c>
      <c r="IC107" s="16" t="s">
        <v>169</v>
      </c>
      <c r="ID107" s="16">
        <v>1</v>
      </c>
      <c r="IE107" s="17" t="s">
        <v>33</v>
      </c>
      <c r="IF107" s="17"/>
      <c r="IG107" s="17"/>
      <c r="IH107" s="17"/>
      <c r="II107" s="17"/>
    </row>
    <row r="108" spans="1:243" s="16" customFormat="1" ht="42.75" customHeight="1">
      <c r="A108" s="37">
        <f t="shared" si="11"/>
        <v>96</v>
      </c>
      <c r="B108" s="57" t="s">
        <v>61</v>
      </c>
      <c r="C108" s="52" t="s">
        <v>170</v>
      </c>
      <c r="D108" s="76">
        <v>5</v>
      </c>
      <c r="E108" s="53" t="s">
        <v>33</v>
      </c>
      <c r="F108" s="54"/>
      <c r="G108" s="55"/>
      <c r="H108" s="55"/>
      <c r="I108" s="38" t="s">
        <v>34</v>
      </c>
      <c r="J108" s="39">
        <f t="shared" si="12"/>
        <v>1</v>
      </c>
      <c r="K108" s="55" t="s">
        <v>35</v>
      </c>
      <c r="L108" s="79" t="s">
        <v>4</v>
      </c>
      <c r="M108" s="80"/>
      <c r="N108" s="81"/>
      <c r="O108" s="80"/>
      <c r="P108" s="80"/>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2">
        <f t="shared" si="9"/>
        <v>0</v>
      </c>
      <c r="BB108" s="83">
        <f t="shared" si="10"/>
        <v>0</v>
      </c>
      <c r="BC108" s="40" t="str">
        <f t="shared" si="13"/>
        <v>INR Zero Only</v>
      </c>
      <c r="IA108" s="16">
        <v>96</v>
      </c>
      <c r="IB108" s="16" t="s">
        <v>61</v>
      </c>
      <c r="IC108" s="16" t="s">
        <v>170</v>
      </c>
      <c r="ID108" s="16">
        <v>5</v>
      </c>
      <c r="IE108" s="17" t="s">
        <v>33</v>
      </c>
      <c r="IF108" s="17"/>
      <c r="IG108" s="17"/>
      <c r="IH108" s="17"/>
      <c r="II108" s="17"/>
    </row>
    <row r="109" spans="1:243" s="16" customFormat="1" ht="45" customHeight="1">
      <c r="A109" s="37">
        <f t="shared" si="11"/>
        <v>97</v>
      </c>
      <c r="B109" s="57" t="s">
        <v>62</v>
      </c>
      <c r="C109" s="52" t="s">
        <v>171</v>
      </c>
      <c r="D109" s="76">
        <v>5</v>
      </c>
      <c r="E109" s="53" t="s">
        <v>33</v>
      </c>
      <c r="F109" s="54"/>
      <c r="G109" s="55"/>
      <c r="H109" s="56"/>
      <c r="I109" s="38" t="s">
        <v>34</v>
      </c>
      <c r="J109" s="39">
        <f t="shared" si="12"/>
        <v>1</v>
      </c>
      <c r="K109" s="55" t="s">
        <v>35</v>
      </c>
      <c r="L109" s="79" t="s">
        <v>4</v>
      </c>
      <c r="M109" s="80"/>
      <c r="N109" s="81"/>
      <c r="O109" s="80"/>
      <c r="P109" s="80"/>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2">
        <f t="shared" si="9"/>
        <v>0</v>
      </c>
      <c r="BB109" s="83">
        <f t="shared" si="10"/>
        <v>0</v>
      </c>
      <c r="BC109" s="40" t="str">
        <f t="shared" si="13"/>
        <v>INR Zero Only</v>
      </c>
      <c r="IA109" s="16">
        <v>97</v>
      </c>
      <c r="IB109" s="26" t="s">
        <v>62</v>
      </c>
      <c r="IC109" s="16" t="s">
        <v>171</v>
      </c>
      <c r="ID109" s="16">
        <v>5</v>
      </c>
      <c r="IE109" s="17" t="s">
        <v>33</v>
      </c>
      <c r="IF109" s="17"/>
      <c r="IG109" s="17"/>
      <c r="IH109" s="17"/>
      <c r="II109" s="17"/>
    </row>
    <row r="110" spans="1:243" s="16" customFormat="1" ht="42.75" customHeight="1">
      <c r="A110" s="37">
        <f t="shared" si="11"/>
        <v>98</v>
      </c>
      <c r="B110" s="57" t="s">
        <v>322</v>
      </c>
      <c r="C110" s="52" t="s">
        <v>172</v>
      </c>
      <c r="D110" s="76">
        <v>1</v>
      </c>
      <c r="E110" s="53" t="s">
        <v>33</v>
      </c>
      <c r="F110" s="54"/>
      <c r="G110" s="55"/>
      <c r="H110" s="55"/>
      <c r="I110" s="38" t="s">
        <v>34</v>
      </c>
      <c r="J110" s="39">
        <f t="shared" si="12"/>
        <v>1</v>
      </c>
      <c r="K110" s="55" t="s">
        <v>35</v>
      </c>
      <c r="L110" s="79" t="s">
        <v>4</v>
      </c>
      <c r="M110" s="80"/>
      <c r="N110" s="81"/>
      <c r="O110" s="80"/>
      <c r="P110" s="80"/>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2">
        <f t="shared" si="9"/>
        <v>0</v>
      </c>
      <c r="BB110" s="83">
        <f t="shared" si="10"/>
        <v>0</v>
      </c>
      <c r="BC110" s="40" t="str">
        <f t="shared" si="13"/>
        <v>INR Zero Only</v>
      </c>
      <c r="IA110" s="16">
        <v>98</v>
      </c>
      <c r="IB110" s="16" t="s">
        <v>322</v>
      </c>
      <c r="IC110" s="16" t="s">
        <v>172</v>
      </c>
      <c r="ID110" s="16">
        <v>1</v>
      </c>
      <c r="IE110" s="17" t="s">
        <v>33</v>
      </c>
      <c r="IF110" s="17"/>
      <c r="IG110" s="17"/>
      <c r="IH110" s="17"/>
      <c r="II110" s="17"/>
    </row>
    <row r="111" spans="1:243" s="16" customFormat="1" ht="45" customHeight="1">
      <c r="A111" s="37">
        <f t="shared" si="11"/>
        <v>99</v>
      </c>
      <c r="B111" s="57" t="s">
        <v>323</v>
      </c>
      <c r="C111" s="52" t="s">
        <v>173</v>
      </c>
      <c r="D111" s="76">
        <v>5</v>
      </c>
      <c r="E111" s="53" t="s">
        <v>33</v>
      </c>
      <c r="F111" s="54"/>
      <c r="G111" s="55"/>
      <c r="H111" s="56"/>
      <c r="I111" s="38" t="s">
        <v>34</v>
      </c>
      <c r="J111" s="39">
        <f t="shared" si="12"/>
        <v>1</v>
      </c>
      <c r="K111" s="55" t="s">
        <v>35</v>
      </c>
      <c r="L111" s="79" t="s">
        <v>4</v>
      </c>
      <c r="M111" s="80"/>
      <c r="N111" s="81"/>
      <c r="O111" s="80"/>
      <c r="P111" s="80"/>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2">
        <f t="shared" si="9"/>
        <v>0</v>
      </c>
      <c r="BB111" s="83">
        <f t="shared" si="10"/>
        <v>0</v>
      </c>
      <c r="BC111" s="40" t="str">
        <f t="shared" si="13"/>
        <v>INR Zero Only</v>
      </c>
      <c r="IA111" s="16">
        <v>99</v>
      </c>
      <c r="IB111" s="26" t="s">
        <v>323</v>
      </c>
      <c r="IC111" s="16" t="s">
        <v>173</v>
      </c>
      <c r="ID111" s="16">
        <v>5</v>
      </c>
      <c r="IE111" s="17" t="s">
        <v>33</v>
      </c>
      <c r="IF111" s="17"/>
      <c r="IG111" s="17"/>
      <c r="IH111" s="17"/>
      <c r="II111" s="17"/>
    </row>
    <row r="112" spans="1:243" s="16" customFormat="1" ht="42.75" customHeight="1">
      <c r="A112" s="37">
        <f t="shared" si="11"/>
        <v>100</v>
      </c>
      <c r="B112" s="57" t="s">
        <v>53</v>
      </c>
      <c r="C112" s="52" t="s">
        <v>174</v>
      </c>
      <c r="D112" s="76">
        <v>25</v>
      </c>
      <c r="E112" s="53" t="s">
        <v>33</v>
      </c>
      <c r="F112" s="54"/>
      <c r="G112" s="55"/>
      <c r="H112" s="55"/>
      <c r="I112" s="38" t="s">
        <v>34</v>
      </c>
      <c r="J112" s="39">
        <f t="shared" si="12"/>
        <v>1</v>
      </c>
      <c r="K112" s="55" t="s">
        <v>35</v>
      </c>
      <c r="L112" s="79" t="s">
        <v>4</v>
      </c>
      <c r="M112" s="80"/>
      <c r="N112" s="81"/>
      <c r="O112" s="80"/>
      <c r="P112" s="80"/>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2">
        <f t="shared" si="9"/>
        <v>0</v>
      </c>
      <c r="BB112" s="83">
        <f t="shared" si="10"/>
        <v>0</v>
      </c>
      <c r="BC112" s="40" t="str">
        <f t="shared" si="13"/>
        <v>INR Zero Only</v>
      </c>
      <c r="IA112" s="16">
        <v>100</v>
      </c>
      <c r="IB112" s="16" t="s">
        <v>53</v>
      </c>
      <c r="IC112" s="16" t="s">
        <v>174</v>
      </c>
      <c r="ID112" s="16">
        <v>25</v>
      </c>
      <c r="IE112" s="17" t="s">
        <v>33</v>
      </c>
      <c r="IF112" s="17"/>
      <c r="IG112" s="17"/>
      <c r="IH112" s="17"/>
      <c r="II112" s="17"/>
    </row>
    <row r="113" spans="1:243" s="16" customFormat="1" ht="45" customHeight="1">
      <c r="A113" s="37">
        <f t="shared" si="11"/>
        <v>101</v>
      </c>
      <c r="B113" s="57" t="s">
        <v>324</v>
      </c>
      <c r="C113" s="52" t="s">
        <v>175</v>
      </c>
      <c r="D113" s="76">
        <v>10</v>
      </c>
      <c r="E113" s="53" t="s">
        <v>33</v>
      </c>
      <c r="F113" s="54"/>
      <c r="G113" s="55"/>
      <c r="H113" s="56"/>
      <c r="I113" s="38" t="s">
        <v>34</v>
      </c>
      <c r="J113" s="39">
        <f t="shared" si="12"/>
        <v>1</v>
      </c>
      <c r="K113" s="55" t="s">
        <v>35</v>
      </c>
      <c r="L113" s="79" t="s">
        <v>4</v>
      </c>
      <c r="M113" s="80"/>
      <c r="N113" s="81"/>
      <c r="O113" s="80"/>
      <c r="P113" s="80"/>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2">
        <f t="shared" si="9"/>
        <v>0</v>
      </c>
      <c r="BB113" s="83">
        <f t="shared" si="10"/>
        <v>0</v>
      </c>
      <c r="BC113" s="40" t="str">
        <f t="shared" si="13"/>
        <v>INR Zero Only</v>
      </c>
      <c r="IA113" s="16">
        <v>101</v>
      </c>
      <c r="IB113" s="26" t="s">
        <v>324</v>
      </c>
      <c r="IC113" s="16" t="s">
        <v>175</v>
      </c>
      <c r="ID113" s="16">
        <v>10</v>
      </c>
      <c r="IE113" s="17" t="s">
        <v>33</v>
      </c>
      <c r="IF113" s="17"/>
      <c r="IG113" s="17"/>
      <c r="IH113" s="17"/>
      <c r="II113" s="17"/>
    </row>
    <row r="114" spans="1:243" s="16" customFormat="1" ht="42.75" customHeight="1">
      <c r="A114" s="37">
        <f t="shared" si="11"/>
        <v>102</v>
      </c>
      <c r="B114" s="57" t="s">
        <v>325</v>
      </c>
      <c r="C114" s="52" t="s">
        <v>176</v>
      </c>
      <c r="D114" s="76">
        <v>25</v>
      </c>
      <c r="E114" s="53" t="s">
        <v>33</v>
      </c>
      <c r="F114" s="54"/>
      <c r="G114" s="55"/>
      <c r="H114" s="55"/>
      <c r="I114" s="38" t="s">
        <v>34</v>
      </c>
      <c r="J114" s="39">
        <f t="shared" si="12"/>
        <v>1</v>
      </c>
      <c r="K114" s="55" t="s">
        <v>35</v>
      </c>
      <c r="L114" s="79" t="s">
        <v>4</v>
      </c>
      <c r="M114" s="80"/>
      <c r="N114" s="81"/>
      <c r="O114" s="80"/>
      <c r="P114" s="80"/>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2">
        <f t="shared" si="9"/>
        <v>0</v>
      </c>
      <c r="BB114" s="83">
        <f t="shared" si="10"/>
        <v>0</v>
      </c>
      <c r="BC114" s="40" t="str">
        <f t="shared" si="13"/>
        <v>INR Zero Only</v>
      </c>
      <c r="IA114" s="16">
        <v>102</v>
      </c>
      <c r="IB114" s="16" t="s">
        <v>325</v>
      </c>
      <c r="IC114" s="16" t="s">
        <v>176</v>
      </c>
      <c r="ID114" s="16">
        <v>25</v>
      </c>
      <c r="IE114" s="17" t="s">
        <v>33</v>
      </c>
      <c r="IF114" s="17"/>
      <c r="IG114" s="17"/>
      <c r="IH114" s="17"/>
      <c r="II114" s="17"/>
    </row>
    <row r="115" spans="1:243" s="16" customFormat="1" ht="42.75" customHeight="1">
      <c r="A115" s="37">
        <f t="shared" si="11"/>
        <v>103</v>
      </c>
      <c r="B115" s="57" t="s">
        <v>326</v>
      </c>
      <c r="C115" s="52" t="s">
        <v>177</v>
      </c>
      <c r="D115" s="76">
        <v>25</v>
      </c>
      <c r="E115" s="53" t="s">
        <v>33</v>
      </c>
      <c r="F115" s="54"/>
      <c r="G115" s="55"/>
      <c r="H115" s="55"/>
      <c r="I115" s="38" t="s">
        <v>34</v>
      </c>
      <c r="J115" s="39">
        <f t="shared" si="12"/>
        <v>1</v>
      </c>
      <c r="K115" s="55" t="s">
        <v>35</v>
      </c>
      <c r="L115" s="79" t="s">
        <v>4</v>
      </c>
      <c r="M115" s="80"/>
      <c r="N115" s="81"/>
      <c r="O115" s="80"/>
      <c r="P115" s="80"/>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2">
        <f t="shared" si="9"/>
        <v>0</v>
      </c>
      <c r="BB115" s="83">
        <f t="shared" si="10"/>
        <v>0</v>
      </c>
      <c r="BC115" s="40" t="str">
        <f t="shared" si="13"/>
        <v>INR Zero Only</v>
      </c>
      <c r="IA115" s="16">
        <v>103</v>
      </c>
      <c r="IB115" s="16" t="s">
        <v>326</v>
      </c>
      <c r="IC115" s="16" t="s">
        <v>177</v>
      </c>
      <c r="ID115" s="16">
        <v>25</v>
      </c>
      <c r="IE115" s="17" t="s">
        <v>33</v>
      </c>
      <c r="IF115" s="17"/>
      <c r="IG115" s="17"/>
      <c r="IH115" s="17"/>
      <c r="II115" s="17"/>
    </row>
    <row r="116" spans="1:243" s="16" customFormat="1" ht="45" customHeight="1">
      <c r="A116" s="37">
        <f t="shared" si="11"/>
        <v>104</v>
      </c>
      <c r="B116" s="57" t="s">
        <v>327</v>
      </c>
      <c r="C116" s="52" t="s">
        <v>178</v>
      </c>
      <c r="D116" s="76">
        <v>20</v>
      </c>
      <c r="E116" s="53" t="s">
        <v>33</v>
      </c>
      <c r="F116" s="54"/>
      <c r="G116" s="55"/>
      <c r="H116" s="56"/>
      <c r="I116" s="38" t="s">
        <v>34</v>
      </c>
      <c r="J116" s="39">
        <f t="shared" si="12"/>
        <v>1</v>
      </c>
      <c r="K116" s="55" t="s">
        <v>35</v>
      </c>
      <c r="L116" s="79" t="s">
        <v>4</v>
      </c>
      <c r="M116" s="80"/>
      <c r="N116" s="81"/>
      <c r="O116" s="80"/>
      <c r="P116" s="80"/>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2">
        <f t="shared" si="9"/>
        <v>0</v>
      </c>
      <c r="BB116" s="83">
        <f t="shared" si="10"/>
        <v>0</v>
      </c>
      <c r="BC116" s="40" t="str">
        <f t="shared" si="13"/>
        <v>INR Zero Only</v>
      </c>
      <c r="IA116" s="16">
        <v>104</v>
      </c>
      <c r="IB116" s="26" t="s">
        <v>327</v>
      </c>
      <c r="IC116" s="16" t="s">
        <v>178</v>
      </c>
      <c r="ID116" s="16">
        <v>20</v>
      </c>
      <c r="IE116" s="17" t="s">
        <v>33</v>
      </c>
      <c r="IF116" s="17"/>
      <c r="IG116" s="17"/>
      <c r="IH116" s="17"/>
      <c r="II116" s="17"/>
    </row>
    <row r="117" spans="1:243" s="16" customFormat="1" ht="42.75" customHeight="1">
      <c r="A117" s="37">
        <f t="shared" si="11"/>
        <v>105</v>
      </c>
      <c r="B117" s="57" t="s">
        <v>328</v>
      </c>
      <c r="C117" s="52" t="s">
        <v>179</v>
      </c>
      <c r="D117" s="76">
        <v>10</v>
      </c>
      <c r="E117" s="53" t="s">
        <v>33</v>
      </c>
      <c r="F117" s="54"/>
      <c r="G117" s="55"/>
      <c r="H117" s="55"/>
      <c r="I117" s="38" t="s">
        <v>34</v>
      </c>
      <c r="J117" s="39">
        <f t="shared" si="12"/>
        <v>1</v>
      </c>
      <c r="K117" s="55" t="s">
        <v>35</v>
      </c>
      <c r="L117" s="79" t="s">
        <v>4</v>
      </c>
      <c r="M117" s="80"/>
      <c r="N117" s="81"/>
      <c r="O117" s="80"/>
      <c r="P117" s="80"/>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2">
        <f t="shared" si="9"/>
        <v>0</v>
      </c>
      <c r="BB117" s="83">
        <f t="shared" si="10"/>
        <v>0</v>
      </c>
      <c r="BC117" s="40" t="str">
        <f t="shared" si="13"/>
        <v>INR Zero Only</v>
      </c>
      <c r="IA117" s="16">
        <v>105</v>
      </c>
      <c r="IB117" s="16" t="s">
        <v>328</v>
      </c>
      <c r="IC117" s="16" t="s">
        <v>179</v>
      </c>
      <c r="ID117" s="16">
        <v>10</v>
      </c>
      <c r="IE117" s="17" t="s">
        <v>33</v>
      </c>
      <c r="IF117" s="17"/>
      <c r="IG117" s="17"/>
      <c r="IH117" s="17"/>
      <c r="II117" s="17"/>
    </row>
    <row r="118" spans="1:243" s="16" customFormat="1" ht="45" customHeight="1">
      <c r="A118" s="37">
        <f t="shared" si="11"/>
        <v>106</v>
      </c>
      <c r="B118" s="57" t="s">
        <v>329</v>
      </c>
      <c r="C118" s="52" t="s">
        <v>180</v>
      </c>
      <c r="D118" s="76">
        <v>3</v>
      </c>
      <c r="E118" s="53" t="s">
        <v>33</v>
      </c>
      <c r="F118" s="54"/>
      <c r="G118" s="55"/>
      <c r="H118" s="56"/>
      <c r="I118" s="38" t="s">
        <v>34</v>
      </c>
      <c r="J118" s="39">
        <f t="shared" si="12"/>
        <v>1</v>
      </c>
      <c r="K118" s="55" t="s">
        <v>35</v>
      </c>
      <c r="L118" s="79" t="s">
        <v>4</v>
      </c>
      <c r="M118" s="80"/>
      <c r="N118" s="81"/>
      <c r="O118" s="80"/>
      <c r="P118" s="80"/>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2">
        <f t="shared" si="9"/>
        <v>0</v>
      </c>
      <c r="BB118" s="83">
        <f t="shared" si="10"/>
        <v>0</v>
      </c>
      <c r="BC118" s="40" t="str">
        <f t="shared" si="13"/>
        <v>INR Zero Only</v>
      </c>
      <c r="IA118" s="16">
        <v>106</v>
      </c>
      <c r="IB118" s="26" t="s">
        <v>329</v>
      </c>
      <c r="IC118" s="16" t="s">
        <v>180</v>
      </c>
      <c r="ID118" s="16">
        <v>3</v>
      </c>
      <c r="IE118" s="17" t="s">
        <v>33</v>
      </c>
      <c r="IF118" s="17"/>
      <c r="IG118" s="17"/>
      <c r="IH118" s="17"/>
      <c r="II118" s="17"/>
    </row>
    <row r="119" spans="1:243" s="16" customFormat="1" ht="42.75" customHeight="1">
      <c r="A119" s="37">
        <f t="shared" si="11"/>
        <v>107</v>
      </c>
      <c r="B119" s="57" t="s">
        <v>330</v>
      </c>
      <c r="C119" s="52" t="s">
        <v>181</v>
      </c>
      <c r="D119" s="76">
        <v>3</v>
      </c>
      <c r="E119" s="53" t="s">
        <v>33</v>
      </c>
      <c r="F119" s="54"/>
      <c r="G119" s="55"/>
      <c r="H119" s="55"/>
      <c r="I119" s="38" t="s">
        <v>34</v>
      </c>
      <c r="J119" s="39">
        <f t="shared" si="12"/>
        <v>1</v>
      </c>
      <c r="K119" s="55" t="s">
        <v>35</v>
      </c>
      <c r="L119" s="79" t="s">
        <v>4</v>
      </c>
      <c r="M119" s="80"/>
      <c r="N119" s="81"/>
      <c r="O119" s="80"/>
      <c r="P119" s="80"/>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2">
        <f t="shared" si="9"/>
        <v>0</v>
      </c>
      <c r="BB119" s="83">
        <f t="shared" si="10"/>
        <v>0</v>
      </c>
      <c r="BC119" s="40" t="str">
        <f t="shared" si="13"/>
        <v>INR Zero Only</v>
      </c>
      <c r="IA119" s="16">
        <v>107</v>
      </c>
      <c r="IB119" s="16" t="s">
        <v>330</v>
      </c>
      <c r="IC119" s="16" t="s">
        <v>181</v>
      </c>
      <c r="ID119" s="16">
        <v>3</v>
      </c>
      <c r="IE119" s="17" t="s">
        <v>33</v>
      </c>
      <c r="IF119" s="17"/>
      <c r="IG119" s="17"/>
      <c r="IH119" s="17"/>
      <c r="II119" s="17"/>
    </row>
    <row r="120" spans="1:243" s="16" customFormat="1" ht="45" customHeight="1">
      <c r="A120" s="37">
        <f t="shared" si="11"/>
        <v>108</v>
      </c>
      <c r="B120" s="57" t="s">
        <v>331</v>
      </c>
      <c r="C120" s="52" t="s">
        <v>182</v>
      </c>
      <c r="D120" s="76">
        <v>40</v>
      </c>
      <c r="E120" s="53" t="s">
        <v>33</v>
      </c>
      <c r="F120" s="54"/>
      <c r="G120" s="55"/>
      <c r="H120" s="56"/>
      <c r="I120" s="38" t="s">
        <v>34</v>
      </c>
      <c r="J120" s="39">
        <f aca="true" t="shared" si="14" ref="J120:J169">IF(I120="Less(-)",-1,1)</f>
        <v>1</v>
      </c>
      <c r="K120" s="55" t="s">
        <v>35</v>
      </c>
      <c r="L120" s="79" t="s">
        <v>4</v>
      </c>
      <c r="M120" s="80"/>
      <c r="N120" s="81"/>
      <c r="O120" s="80"/>
      <c r="P120" s="80"/>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2">
        <f t="shared" si="9"/>
        <v>0</v>
      </c>
      <c r="BB120" s="83">
        <f t="shared" si="10"/>
        <v>0</v>
      </c>
      <c r="BC120" s="40" t="str">
        <f aca="true" t="shared" si="15" ref="BC120:BC169">SpellNumber(L120,BB120)</f>
        <v>INR Zero Only</v>
      </c>
      <c r="IA120" s="16">
        <v>108</v>
      </c>
      <c r="IB120" s="26" t="s">
        <v>331</v>
      </c>
      <c r="IC120" s="16" t="s">
        <v>182</v>
      </c>
      <c r="ID120" s="16">
        <v>40</v>
      </c>
      <c r="IE120" s="17" t="s">
        <v>33</v>
      </c>
      <c r="IF120" s="17"/>
      <c r="IG120" s="17"/>
      <c r="IH120" s="17"/>
      <c r="II120" s="17"/>
    </row>
    <row r="121" spans="1:243" s="16" customFormat="1" ht="42.75" customHeight="1">
      <c r="A121" s="37">
        <f t="shared" si="11"/>
        <v>109</v>
      </c>
      <c r="B121" s="57" t="s">
        <v>56</v>
      </c>
      <c r="C121" s="52" t="s">
        <v>183</v>
      </c>
      <c r="D121" s="76">
        <v>40</v>
      </c>
      <c r="E121" s="53" t="s">
        <v>33</v>
      </c>
      <c r="F121" s="54"/>
      <c r="G121" s="55"/>
      <c r="H121" s="55"/>
      <c r="I121" s="38" t="s">
        <v>34</v>
      </c>
      <c r="J121" s="39">
        <f t="shared" si="14"/>
        <v>1</v>
      </c>
      <c r="K121" s="55" t="s">
        <v>35</v>
      </c>
      <c r="L121" s="79" t="s">
        <v>4</v>
      </c>
      <c r="M121" s="80"/>
      <c r="N121" s="81"/>
      <c r="O121" s="80"/>
      <c r="P121" s="80"/>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2">
        <f t="shared" si="9"/>
        <v>0</v>
      </c>
      <c r="BB121" s="83">
        <f t="shared" si="10"/>
        <v>0</v>
      </c>
      <c r="BC121" s="40" t="str">
        <f t="shared" si="15"/>
        <v>INR Zero Only</v>
      </c>
      <c r="IA121" s="16">
        <v>109</v>
      </c>
      <c r="IB121" s="16" t="s">
        <v>56</v>
      </c>
      <c r="IC121" s="16" t="s">
        <v>183</v>
      </c>
      <c r="ID121" s="16">
        <v>40</v>
      </c>
      <c r="IE121" s="17" t="s">
        <v>33</v>
      </c>
      <c r="IF121" s="17"/>
      <c r="IG121" s="17"/>
      <c r="IH121" s="17"/>
      <c r="II121" s="17"/>
    </row>
    <row r="122" spans="1:243" s="16" customFormat="1" ht="45" customHeight="1">
      <c r="A122" s="37">
        <f t="shared" si="11"/>
        <v>110</v>
      </c>
      <c r="B122" s="57" t="s">
        <v>57</v>
      </c>
      <c r="C122" s="52" t="s">
        <v>184</v>
      </c>
      <c r="D122" s="76">
        <v>200</v>
      </c>
      <c r="E122" s="53" t="s">
        <v>33</v>
      </c>
      <c r="F122" s="54"/>
      <c r="G122" s="55"/>
      <c r="H122" s="56"/>
      <c r="I122" s="38" t="s">
        <v>34</v>
      </c>
      <c r="J122" s="39">
        <f t="shared" si="14"/>
        <v>1</v>
      </c>
      <c r="K122" s="55" t="s">
        <v>35</v>
      </c>
      <c r="L122" s="79" t="s">
        <v>4</v>
      </c>
      <c r="M122" s="80"/>
      <c r="N122" s="81"/>
      <c r="O122" s="80"/>
      <c r="P122" s="80"/>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2">
        <f t="shared" si="9"/>
        <v>0</v>
      </c>
      <c r="BB122" s="83">
        <f t="shared" si="10"/>
        <v>0</v>
      </c>
      <c r="BC122" s="40" t="str">
        <f t="shared" si="15"/>
        <v>INR Zero Only</v>
      </c>
      <c r="IA122" s="16">
        <v>110</v>
      </c>
      <c r="IB122" s="26" t="s">
        <v>57</v>
      </c>
      <c r="IC122" s="16" t="s">
        <v>184</v>
      </c>
      <c r="ID122" s="16">
        <v>200</v>
      </c>
      <c r="IE122" s="17" t="s">
        <v>33</v>
      </c>
      <c r="IF122" s="17"/>
      <c r="IG122" s="17"/>
      <c r="IH122" s="17"/>
      <c r="II122" s="17"/>
    </row>
    <row r="123" spans="1:243" s="16" customFormat="1" ht="42.75" customHeight="1">
      <c r="A123" s="37">
        <f t="shared" si="11"/>
        <v>111</v>
      </c>
      <c r="B123" s="57" t="s">
        <v>58</v>
      </c>
      <c r="C123" s="52" t="s">
        <v>185</v>
      </c>
      <c r="D123" s="76">
        <v>150</v>
      </c>
      <c r="E123" s="53" t="s">
        <v>33</v>
      </c>
      <c r="F123" s="54"/>
      <c r="G123" s="55"/>
      <c r="H123" s="55"/>
      <c r="I123" s="38" t="s">
        <v>34</v>
      </c>
      <c r="J123" s="39">
        <f t="shared" si="14"/>
        <v>1</v>
      </c>
      <c r="K123" s="55" t="s">
        <v>35</v>
      </c>
      <c r="L123" s="79" t="s">
        <v>4</v>
      </c>
      <c r="M123" s="80"/>
      <c r="N123" s="81"/>
      <c r="O123" s="80"/>
      <c r="P123" s="80"/>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2">
        <f t="shared" si="9"/>
        <v>0</v>
      </c>
      <c r="BB123" s="83">
        <f t="shared" si="10"/>
        <v>0</v>
      </c>
      <c r="BC123" s="40" t="str">
        <f t="shared" si="15"/>
        <v>INR Zero Only</v>
      </c>
      <c r="IA123" s="16">
        <v>111</v>
      </c>
      <c r="IB123" s="16" t="s">
        <v>58</v>
      </c>
      <c r="IC123" s="16" t="s">
        <v>185</v>
      </c>
      <c r="ID123" s="16">
        <v>150</v>
      </c>
      <c r="IE123" s="17" t="s">
        <v>33</v>
      </c>
      <c r="IF123" s="17"/>
      <c r="IG123" s="17"/>
      <c r="IH123" s="17"/>
      <c r="II123" s="17"/>
    </row>
    <row r="124" spans="1:243" s="16" customFormat="1" ht="45" customHeight="1">
      <c r="A124" s="37">
        <f t="shared" si="11"/>
        <v>112</v>
      </c>
      <c r="B124" s="57" t="s">
        <v>332</v>
      </c>
      <c r="C124" s="52" t="s">
        <v>186</v>
      </c>
      <c r="D124" s="76">
        <v>40</v>
      </c>
      <c r="E124" s="53" t="s">
        <v>33</v>
      </c>
      <c r="F124" s="54"/>
      <c r="G124" s="55"/>
      <c r="H124" s="56"/>
      <c r="I124" s="38" t="s">
        <v>34</v>
      </c>
      <c r="J124" s="39">
        <f t="shared" si="14"/>
        <v>1</v>
      </c>
      <c r="K124" s="55" t="s">
        <v>35</v>
      </c>
      <c r="L124" s="79" t="s">
        <v>4</v>
      </c>
      <c r="M124" s="80"/>
      <c r="N124" s="81"/>
      <c r="O124" s="80"/>
      <c r="P124" s="80"/>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2">
        <f t="shared" si="9"/>
        <v>0</v>
      </c>
      <c r="BB124" s="83">
        <f t="shared" si="10"/>
        <v>0</v>
      </c>
      <c r="BC124" s="40" t="str">
        <f t="shared" si="15"/>
        <v>INR Zero Only</v>
      </c>
      <c r="IA124" s="16">
        <v>112</v>
      </c>
      <c r="IB124" s="26" t="s">
        <v>332</v>
      </c>
      <c r="IC124" s="16" t="s">
        <v>186</v>
      </c>
      <c r="ID124" s="16">
        <v>40</v>
      </c>
      <c r="IE124" s="17" t="s">
        <v>33</v>
      </c>
      <c r="IF124" s="17"/>
      <c r="IG124" s="17"/>
      <c r="IH124" s="17"/>
      <c r="II124" s="17"/>
    </row>
    <row r="125" spans="1:243" s="16" customFormat="1" ht="42.75" customHeight="1">
      <c r="A125" s="37">
        <f t="shared" si="11"/>
        <v>113</v>
      </c>
      <c r="B125" s="57" t="s">
        <v>333</v>
      </c>
      <c r="C125" s="52" t="s">
        <v>187</v>
      </c>
      <c r="D125" s="76">
        <v>50</v>
      </c>
      <c r="E125" s="53" t="s">
        <v>33</v>
      </c>
      <c r="F125" s="54"/>
      <c r="G125" s="55"/>
      <c r="H125" s="55"/>
      <c r="I125" s="38" t="s">
        <v>34</v>
      </c>
      <c r="J125" s="39">
        <f t="shared" si="14"/>
        <v>1</v>
      </c>
      <c r="K125" s="55" t="s">
        <v>35</v>
      </c>
      <c r="L125" s="79" t="s">
        <v>4</v>
      </c>
      <c r="M125" s="80"/>
      <c r="N125" s="81"/>
      <c r="O125" s="80"/>
      <c r="P125" s="80"/>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2">
        <f t="shared" si="9"/>
        <v>0</v>
      </c>
      <c r="BB125" s="83">
        <f t="shared" si="10"/>
        <v>0</v>
      </c>
      <c r="BC125" s="40" t="str">
        <f t="shared" si="15"/>
        <v>INR Zero Only</v>
      </c>
      <c r="IA125" s="16">
        <v>113</v>
      </c>
      <c r="IB125" s="16" t="s">
        <v>333</v>
      </c>
      <c r="IC125" s="16" t="s">
        <v>187</v>
      </c>
      <c r="ID125" s="16">
        <v>50</v>
      </c>
      <c r="IE125" s="17" t="s">
        <v>33</v>
      </c>
      <c r="IF125" s="17"/>
      <c r="IG125" s="17"/>
      <c r="IH125" s="17"/>
      <c r="II125" s="17"/>
    </row>
    <row r="126" spans="1:243" s="16" customFormat="1" ht="45" customHeight="1">
      <c r="A126" s="37">
        <f t="shared" si="11"/>
        <v>114</v>
      </c>
      <c r="B126" s="57" t="s">
        <v>334</v>
      </c>
      <c r="C126" s="52" t="s">
        <v>188</v>
      </c>
      <c r="D126" s="76">
        <v>50</v>
      </c>
      <c r="E126" s="53" t="s">
        <v>33</v>
      </c>
      <c r="F126" s="54"/>
      <c r="G126" s="55"/>
      <c r="H126" s="56"/>
      <c r="I126" s="38" t="s">
        <v>34</v>
      </c>
      <c r="J126" s="39">
        <f t="shared" si="14"/>
        <v>1</v>
      </c>
      <c r="K126" s="55" t="s">
        <v>35</v>
      </c>
      <c r="L126" s="79" t="s">
        <v>4</v>
      </c>
      <c r="M126" s="80"/>
      <c r="N126" s="81"/>
      <c r="O126" s="80"/>
      <c r="P126" s="80"/>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2">
        <f t="shared" si="9"/>
        <v>0</v>
      </c>
      <c r="BB126" s="83">
        <f t="shared" si="10"/>
        <v>0</v>
      </c>
      <c r="BC126" s="40" t="str">
        <f t="shared" si="15"/>
        <v>INR Zero Only</v>
      </c>
      <c r="IA126" s="16">
        <v>114</v>
      </c>
      <c r="IB126" s="26" t="s">
        <v>334</v>
      </c>
      <c r="IC126" s="16" t="s">
        <v>188</v>
      </c>
      <c r="ID126" s="16">
        <v>50</v>
      </c>
      <c r="IE126" s="17" t="s">
        <v>33</v>
      </c>
      <c r="IF126" s="17"/>
      <c r="IG126" s="17"/>
      <c r="IH126" s="17"/>
      <c r="II126" s="17"/>
    </row>
    <row r="127" spans="1:243" s="16" customFormat="1" ht="42.75" customHeight="1">
      <c r="A127" s="37">
        <f t="shared" si="11"/>
        <v>115</v>
      </c>
      <c r="B127" s="57" t="s">
        <v>335</v>
      </c>
      <c r="C127" s="52" t="s">
        <v>189</v>
      </c>
      <c r="D127" s="76">
        <v>20</v>
      </c>
      <c r="E127" s="53" t="s">
        <v>33</v>
      </c>
      <c r="F127" s="54"/>
      <c r="G127" s="55"/>
      <c r="H127" s="55"/>
      <c r="I127" s="38" t="s">
        <v>34</v>
      </c>
      <c r="J127" s="39">
        <f t="shared" si="14"/>
        <v>1</v>
      </c>
      <c r="K127" s="55" t="s">
        <v>35</v>
      </c>
      <c r="L127" s="79" t="s">
        <v>4</v>
      </c>
      <c r="M127" s="80"/>
      <c r="N127" s="81"/>
      <c r="O127" s="80"/>
      <c r="P127" s="80"/>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2">
        <f t="shared" si="9"/>
        <v>0</v>
      </c>
      <c r="BB127" s="83">
        <f t="shared" si="10"/>
        <v>0</v>
      </c>
      <c r="BC127" s="40" t="str">
        <f t="shared" si="15"/>
        <v>INR Zero Only</v>
      </c>
      <c r="IA127" s="16">
        <v>115</v>
      </c>
      <c r="IB127" s="16" t="s">
        <v>335</v>
      </c>
      <c r="IC127" s="16" t="s">
        <v>189</v>
      </c>
      <c r="ID127" s="16">
        <v>20</v>
      </c>
      <c r="IE127" s="17" t="s">
        <v>33</v>
      </c>
      <c r="IF127" s="17"/>
      <c r="IG127" s="17"/>
      <c r="IH127" s="17"/>
      <c r="II127" s="17"/>
    </row>
    <row r="128" spans="1:243" s="16" customFormat="1" ht="45" customHeight="1">
      <c r="A128" s="37">
        <f t="shared" si="11"/>
        <v>116</v>
      </c>
      <c r="B128" s="57" t="s">
        <v>336</v>
      </c>
      <c r="C128" s="52" t="s">
        <v>190</v>
      </c>
      <c r="D128" s="76">
        <v>30</v>
      </c>
      <c r="E128" s="53" t="s">
        <v>33</v>
      </c>
      <c r="F128" s="54"/>
      <c r="G128" s="55"/>
      <c r="H128" s="56"/>
      <c r="I128" s="38" t="s">
        <v>34</v>
      </c>
      <c r="J128" s="39">
        <f t="shared" si="14"/>
        <v>1</v>
      </c>
      <c r="K128" s="55" t="s">
        <v>35</v>
      </c>
      <c r="L128" s="79" t="s">
        <v>4</v>
      </c>
      <c r="M128" s="80"/>
      <c r="N128" s="81"/>
      <c r="O128" s="80"/>
      <c r="P128" s="80"/>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2">
        <f t="shared" si="9"/>
        <v>0</v>
      </c>
      <c r="BB128" s="83">
        <f t="shared" si="10"/>
        <v>0</v>
      </c>
      <c r="BC128" s="40" t="str">
        <f t="shared" si="15"/>
        <v>INR Zero Only</v>
      </c>
      <c r="IA128" s="16">
        <v>116</v>
      </c>
      <c r="IB128" s="26" t="s">
        <v>336</v>
      </c>
      <c r="IC128" s="16" t="s">
        <v>190</v>
      </c>
      <c r="ID128" s="16">
        <v>30</v>
      </c>
      <c r="IE128" s="17" t="s">
        <v>33</v>
      </c>
      <c r="IF128" s="17"/>
      <c r="IG128" s="17"/>
      <c r="IH128" s="17"/>
      <c r="II128" s="17"/>
    </row>
    <row r="129" spans="1:243" s="16" customFormat="1" ht="42.75" customHeight="1">
      <c r="A129" s="37">
        <f t="shared" si="11"/>
        <v>117</v>
      </c>
      <c r="B129" s="57" t="s">
        <v>337</v>
      </c>
      <c r="C129" s="52" t="s">
        <v>191</v>
      </c>
      <c r="D129" s="76">
        <v>25</v>
      </c>
      <c r="E129" s="53" t="s">
        <v>33</v>
      </c>
      <c r="F129" s="54"/>
      <c r="G129" s="55"/>
      <c r="H129" s="55"/>
      <c r="I129" s="38" t="s">
        <v>34</v>
      </c>
      <c r="J129" s="39">
        <f t="shared" si="14"/>
        <v>1</v>
      </c>
      <c r="K129" s="55" t="s">
        <v>35</v>
      </c>
      <c r="L129" s="79" t="s">
        <v>4</v>
      </c>
      <c r="M129" s="80"/>
      <c r="N129" s="81"/>
      <c r="O129" s="80"/>
      <c r="P129" s="80"/>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2">
        <f t="shared" si="9"/>
        <v>0</v>
      </c>
      <c r="BB129" s="83">
        <f t="shared" si="10"/>
        <v>0</v>
      </c>
      <c r="BC129" s="40" t="str">
        <f t="shared" si="15"/>
        <v>INR Zero Only</v>
      </c>
      <c r="IA129" s="16">
        <v>117</v>
      </c>
      <c r="IB129" s="16" t="s">
        <v>337</v>
      </c>
      <c r="IC129" s="16" t="s">
        <v>191</v>
      </c>
      <c r="ID129" s="16">
        <v>25</v>
      </c>
      <c r="IE129" s="17" t="s">
        <v>33</v>
      </c>
      <c r="IF129" s="17"/>
      <c r="IG129" s="17"/>
      <c r="IH129" s="17"/>
      <c r="II129" s="17"/>
    </row>
    <row r="130" spans="1:243" s="16" customFormat="1" ht="42.75" customHeight="1">
      <c r="A130" s="37">
        <f t="shared" si="11"/>
        <v>118</v>
      </c>
      <c r="B130" s="57" t="s">
        <v>338</v>
      </c>
      <c r="C130" s="52" t="s">
        <v>192</v>
      </c>
      <c r="D130" s="76">
        <v>20</v>
      </c>
      <c r="E130" s="53" t="s">
        <v>33</v>
      </c>
      <c r="F130" s="54"/>
      <c r="G130" s="55"/>
      <c r="H130" s="55"/>
      <c r="I130" s="38" t="s">
        <v>34</v>
      </c>
      <c r="J130" s="39">
        <f t="shared" si="14"/>
        <v>1</v>
      </c>
      <c r="K130" s="55" t="s">
        <v>35</v>
      </c>
      <c r="L130" s="79" t="s">
        <v>4</v>
      </c>
      <c r="M130" s="80"/>
      <c r="N130" s="81"/>
      <c r="O130" s="80"/>
      <c r="P130" s="80"/>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2">
        <f t="shared" si="9"/>
        <v>0</v>
      </c>
      <c r="BB130" s="83">
        <f t="shared" si="10"/>
        <v>0</v>
      </c>
      <c r="BC130" s="40" t="str">
        <f t="shared" si="15"/>
        <v>INR Zero Only</v>
      </c>
      <c r="IA130" s="16">
        <v>118</v>
      </c>
      <c r="IB130" s="16" t="s">
        <v>338</v>
      </c>
      <c r="IC130" s="16" t="s">
        <v>192</v>
      </c>
      <c r="ID130" s="16">
        <v>20</v>
      </c>
      <c r="IE130" s="17" t="s">
        <v>33</v>
      </c>
      <c r="IF130" s="17"/>
      <c r="IG130" s="17"/>
      <c r="IH130" s="17"/>
      <c r="II130" s="17"/>
    </row>
    <row r="131" spans="1:243" s="16" customFormat="1" ht="45" customHeight="1">
      <c r="A131" s="37">
        <f t="shared" si="11"/>
        <v>119</v>
      </c>
      <c r="B131" s="57" t="s">
        <v>339</v>
      </c>
      <c r="C131" s="52" t="s">
        <v>193</v>
      </c>
      <c r="D131" s="76">
        <v>25</v>
      </c>
      <c r="E131" s="53" t="s">
        <v>33</v>
      </c>
      <c r="F131" s="54"/>
      <c r="G131" s="55"/>
      <c r="H131" s="56"/>
      <c r="I131" s="38" t="s">
        <v>34</v>
      </c>
      <c r="J131" s="39">
        <f t="shared" si="14"/>
        <v>1</v>
      </c>
      <c r="K131" s="55" t="s">
        <v>35</v>
      </c>
      <c r="L131" s="79" t="s">
        <v>4</v>
      </c>
      <c r="M131" s="80"/>
      <c r="N131" s="81"/>
      <c r="O131" s="80"/>
      <c r="P131" s="80"/>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2">
        <f t="shared" si="9"/>
        <v>0</v>
      </c>
      <c r="BB131" s="83">
        <f t="shared" si="10"/>
        <v>0</v>
      </c>
      <c r="BC131" s="40" t="str">
        <f t="shared" si="15"/>
        <v>INR Zero Only</v>
      </c>
      <c r="IA131" s="16">
        <v>119</v>
      </c>
      <c r="IB131" s="26" t="s">
        <v>339</v>
      </c>
      <c r="IC131" s="16" t="s">
        <v>193</v>
      </c>
      <c r="ID131" s="16">
        <v>25</v>
      </c>
      <c r="IE131" s="17" t="s">
        <v>33</v>
      </c>
      <c r="IF131" s="17"/>
      <c r="IG131" s="17"/>
      <c r="IH131" s="17"/>
      <c r="II131" s="17"/>
    </row>
    <row r="132" spans="1:243" s="16" customFormat="1" ht="42.75" customHeight="1">
      <c r="A132" s="37">
        <f t="shared" si="11"/>
        <v>120</v>
      </c>
      <c r="B132" s="57" t="s">
        <v>340</v>
      </c>
      <c r="C132" s="52" t="s">
        <v>194</v>
      </c>
      <c r="D132" s="76">
        <v>50</v>
      </c>
      <c r="E132" s="53" t="s">
        <v>33</v>
      </c>
      <c r="F132" s="54"/>
      <c r="G132" s="55"/>
      <c r="H132" s="55"/>
      <c r="I132" s="38" t="s">
        <v>34</v>
      </c>
      <c r="J132" s="39">
        <f t="shared" si="14"/>
        <v>1</v>
      </c>
      <c r="K132" s="55" t="s">
        <v>35</v>
      </c>
      <c r="L132" s="79" t="s">
        <v>4</v>
      </c>
      <c r="M132" s="80"/>
      <c r="N132" s="81"/>
      <c r="O132" s="80"/>
      <c r="P132" s="80"/>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2">
        <f t="shared" si="9"/>
        <v>0</v>
      </c>
      <c r="BB132" s="83">
        <f t="shared" si="10"/>
        <v>0</v>
      </c>
      <c r="BC132" s="40" t="str">
        <f t="shared" si="15"/>
        <v>INR Zero Only</v>
      </c>
      <c r="IA132" s="16">
        <v>120</v>
      </c>
      <c r="IB132" s="16" t="s">
        <v>340</v>
      </c>
      <c r="IC132" s="16" t="s">
        <v>194</v>
      </c>
      <c r="ID132" s="16">
        <v>50</v>
      </c>
      <c r="IE132" s="17" t="s">
        <v>33</v>
      </c>
      <c r="IF132" s="17"/>
      <c r="IG132" s="17"/>
      <c r="IH132" s="17"/>
      <c r="II132" s="17"/>
    </row>
    <row r="133" spans="1:243" s="16" customFormat="1" ht="45" customHeight="1">
      <c r="A133" s="37">
        <f t="shared" si="11"/>
        <v>121</v>
      </c>
      <c r="B133" s="57" t="s">
        <v>341</v>
      </c>
      <c r="C133" s="52" t="s">
        <v>195</v>
      </c>
      <c r="D133" s="76">
        <v>10</v>
      </c>
      <c r="E133" s="53" t="s">
        <v>33</v>
      </c>
      <c r="F133" s="54"/>
      <c r="G133" s="55"/>
      <c r="H133" s="56"/>
      <c r="I133" s="38" t="s">
        <v>34</v>
      </c>
      <c r="J133" s="39">
        <f t="shared" si="14"/>
        <v>1</v>
      </c>
      <c r="K133" s="55" t="s">
        <v>35</v>
      </c>
      <c r="L133" s="79" t="s">
        <v>4</v>
      </c>
      <c r="M133" s="80"/>
      <c r="N133" s="81"/>
      <c r="O133" s="80"/>
      <c r="P133" s="80"/>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2">
        <f t="shared" si="9"/>
        <v>0</v>
      </c>
      <c r="BB133" s="83">
        <f t="shared" si="10"/>
        <v>0</v>
      </c>
      <c r="BC133" s="40" t="str">
        <f t="shared" si="15"/>
        <v>INR Zero Only</v>
      </c>
      <c r="IA133" s="16">
        <v>121</v>
      </c>
      <c r="IB133" s="26" t="s">
        <v>341</v>
      </c>
      <c r="IC133" s="16" t="s">
        <v>195</v>
      </c>
      <c r="ID133" s="16">
        <v>10</v>
      </c>
      <c r="IE133" s="17" t="s">
        <v>33</v>
      </c>
      <c r="IF133" s="17"/>
      <c r="IG133" s="17"/>
      <c r="IH133" s="17"/>
      <c r="II133" s="17"/>
    </row>
    <row r="134" spans="1:243" s="16" customFormat="1" ht="42.75" customHeight="1">
      <c r="A134" s="37">
        <f t="shared" si="11"/>
        <v>122</v>
      </c>
      <c r="B134" s="57" t="s">
        <v>342</v>
      </c>
      <c r="C134" s="52" t="s">
        <v>196</v>
      </c>
      <c r="D134" s="76">
        <v>6</v>
      </c>
      <c r="E134" s="53" t="s">
        <v>33</v>
      </c>
      <c r="F134" s="54"/>
      <c r="G134" s="55"/>
      <c r="H134" s="55"/>
      <c r="I134" s="38" t="s">
        <v>34</v>
      </c>
      <c r="J134" s="39">
        <f t="shared" si="14"/>
        <v>1</v>
      </c>
      <c r="K134" s="55" t="s">
        <v>35</v>
      </c>
      <c r="L134" s="79" t="s">
        <v>4</v>
      </c>
      <c r="M134" s="80"/>
      <c r="N134" s="81"/>
      <c r="O134" s="80"/>
      <c r="P134" s="80"/>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2">
        <f t="shared" si="9"/>
        <v>0</v>
      </c>
      <c r="BB134" s="83">
        <f t="shared" si="10"/>
        <v>0</v>
      </c>
      <c r="BC134" s="40" t="str">
        <f t="shared" si="15"/>
        <v>INR Zero Only</v>
      </c>
      <c r="IA134" s="16">
        <v>122</v>
      </c>
      <c r="IB134" s="16" t="s">
        <v>342</v>
      </c>
      <c r="IC134" s="16" t="s">
        <v>196</v>
      </c>
      <c r="ID134" s="16">
        <v>6</v>
      </c>
      <c r="IE134" s="17" t="s">
        <v>33</v>
      </c>
      <c r="IF134" s="17"/>
      <c r="IG134" s="17"/>
      <c r="IH134" s="17"/>
      <c r="II134" s="17"/>
    </row>
    <row r="135" spans="1:243" s="16" customFormat="1" ht="45" customHeight="1">
      <c r="A135" s="37">
        <f t="shared" si="11"/>
        <v>123</v>
      </c>
      <c r="B135" s="57" t="s">
        <v>343</v>
      </c>
      <c r="C135" s="52" t="s">
        <v>197</v>
      </c>
      <c r="D135" s="76">
        <v>25</v>
      </c>
      <c r="E135" s="53" t="s">
        <v>33</v>
      </c>
      <c r="F135" s="54"/>
      <c r="G135" s="55"/>
      <c r="H135" s="56"/>
      <c r="I135" s="38" t="s">
        <v>34</v>
      </c>
      <c r="J135" s="39">
        <f t="shared" si="14"/>
        <v>1</v>
      </c>
      <c r="K135" s="55" t="s">
        <v>35</v>
      </c>
      <c r="L135" s="79" t="s">
        <v>4</v>
      </c>
      <c r="M135" s="80"/>
      <c r="N135" s="81"/>
      <c r="O135" s="80"/>
      <c r="P135" s="80"/>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2">
        <f t="shared" si="9"/>
        <v>0</v>
      </c>
      <c r="BB135" s="83">
        <f t="shared" si="10"/>
        <v>0</v>
      </c>
      <c r="BC135" s="40" t="str">
        <f t="shared" si="15"/>
        <v>INR Zero Only</v>
      </c>
      <c r="IA135" s="16">
        <v>123</v>
      </c>
      <c r="IB135" s="26" t="s">
        <v>343</v>
      </c>
      <c r="IC135" s="16" t="s">
        <v>197</v>
      </c>
      <c r="ID135" s="16">
        <v>25</v>
      </c>
      <c r="IE135" s="17" t="s">
        <v>33</v>
      </c>
      <c r="IF135" s="17"/>
      <c r="IG135" s="17"/>
      <c r="IH135" s="17"/>
      <c r="II135" s="17"/>
    </row>
    <row r="136" spans="1:243" s="16" customFormat="1" ht="42.75" customHeight="1">
      <c r="A136" s="37">
        <f t="shared" si="11"/>
        <v>124</v>
      </c>
      <c r="B136" s="57" t="s">
        <v>344</v>
      </c>
      <c r="C136" s="52" t="s">
        <v>198</v>
      </c>
      <c r="D136" s="76">
        <v>30</v>
      </c>
      <c r="E136" s="53" t="s">
        <v>33</v>
      </c>
      <c r="F136" s="54"/>
      <c r="G136" s="55"/>
      <c r="H136" s="55"/>
      <c r="I136" s="38" t="s">
        <v>34</v>
      </c>
      <c r="J136" s="39">
        <f t="shared" si="14"/>
        <v>1</v>
      </c>
      <c r="K136" s="55" t="s">
        <v>35</v>
      </c>
      <c r="L136" s="79" t="s">
        <v>4</v>
      </c>
      <c r="M136" s="80"/>
      <c r="N136" s="81"/>
      <c r="O136" s="80"/>
      <c r="P136" s="80"/>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2">
        <f t="shared" si="9"/>
        <v>0</v>
      </c>
      <c r="BB136" s="83">
        <f t="shared" si="10"/>
        <v>0</v>
      </c>
      <c r="BC136" s="40" t="str">
        <f t="shared" si="15"/>
        <v>INR Zero Only</v>
      </c>
      <c r="IA136" s="16">
        <v>124</v>
      </c>
      <c r="IB136" s="16" t="s">
        <v>344</v>
      </c>
      <c r="IC136" s="16" t="s">
        <v>198</v>
      </c>
      <c r="ID136" s="16">
        <v>30</v>
      </c>
      <c r="IE136" s="17" t="s">
        <v>33</v>
      </c>
      <c r="IF136" s="17"/>
      <c r="IG136" s="17"/>
      <c r="IH136" s="17"/>
      <c r="II136" s="17"/>
    </row>
    <row r="137" spans="1:243" s="16" customFormat="1" ht="45" customHeight="1">
      <c r="A137" s="37">
        <f t="shared" si="11"/>
        <v>125</v>
      </c>
      <c r="B137" s="57" t="s">
        <v>345</v>
      </c>
      <c r="C137" s="52" t="s">
        <v>199</v>
      </c>
      <c r="D137" s="76">
        <v>5</v>
      </c>
      <c r="E137" s="53" t="s">
        <v>33</v>
      </c>
      <c r="F137" s="54"/>
      <c r="G137" s="55"/>
      <c r="H137" s="56"/>
      <c r="I137" s="38" t="s">
        <v>34</v>
      </c>
      <c r="J137" s="39">
        <f t="shared" si="14"/>
        <v>1</v>
      </c>
      <c r="K137" s="55" t="s">
        <v>35</v>
      </c>
      <c r="L137" s="79" t="s">
        <v>4</v>
      </c>
      <c r="M137" s="80"/>
      <c r="N137" s="81"/>
      <c r="O137" s="80"/>
      <c r="P137" s="80"/>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2">
        <f t="shared" si="9"/>
        <v>0</v>
      </c>
      <c r="BB137" s="83">
        <f t="shared" si="10"/>
        <v>0</v>
      </c>
      <c r="BC137" s="40" t="str">
        <f t="shared" si="15"/>
        <v>INR Zero Only</v>
      </c>
      <c r="IA137" s="16">
        <v>125</v>
      </c>
      <c r="IB137" s="26" t="s">
        <v>345</v>
      </c>
      <c r="IC137" s="16" t="s">
        <v>199</v>
      </c>
      <c r="ID137" s="16">
        <v>5</v>
      </c>
      <c r="IE137" s="17" t="s">
        <v>33</v>
      </c>
      <c r="IF137" s="17"/>
      <c r="IG137" s="17"/>
      <c r="IH137" s="17"/>
      <c r="II137" s="17"/>
    </row>
    <row r="138" spans="1:243" s="16" customFormat="1" ht="42.75" customHeight="1">
      <c r="A138" s="37">
        <f t="shared" si="11"/>
        <v>126</v>
      </c>
      <c r="B138" s="57" t="s">
        <v>346</v>
      </c>
      <c r="C138" s="52" t="s">
        <v>200</v>
      </c>
      <c r="D138" s="76">
        <v>5</v>
      </c>
      <c r="E138" s="53" t="s">
        <v>33</v>
      </c>
      <c r="F138" s="54"/>
      <c r="G138" s="55"/>
      <c r="H138" s="55"/>
      <c r="I138" s="38" t="s">
        <v>34</v>
      </c>
      <c r="J138" s="39">
        <f t="shared" si="14"/>
        <v>1</v>
      </c>
      <c r="K138" s="55" t="s">
        <v>35</v>
      </c>
      <c r="L138" s="79" t="s">
        <v>4</v>
      </c>
      <c r="M138" s="80"/>
      <c r="N138" s="81"/>
      <c r="O138" s="80"/>
      <c r="P138" s="80"/>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2">
        <f t="shared" si="9"/>
        <v>0</v>
      </c>
      <c r="BB138" s="83">
        <f t="shared" si="10"/>
        <v>0</v>
      </c>
      <c r="BC138" s="40" t="str">
        <f t="shared" si="15"/>
        <v>INR Zero Only</v>
      </c>
      <c r="IA138" s="16">
        <v>126</v>
      </c>
      <c r="IB138" s="16" t="s">
        <v>346</v>
      </c>
      <c r="IC138" s="16" t="s">
        <v>200</v>
      </c>
      <c r="ID138" s="16">
        <v>5</v>
      </c>
      <c r="IE138" s="17" t="s">
        <v>33</v>
      </c>
      <c r="IF138" s="17"/>
      <c r="IG138" s="17"/>
      <c r="IH138" s="17"/>
      <c r="II138" s="17"/>
    </row>
    <row r="139" spans="1:243" s="16" customFormat="1" ht="45" customHeight="1">
      <c r="A139" s="37">
        <f t="shared" si="11"/>
        <v>127</v>
      </c>
      <c r="B139" s="57" t="s">
        <v>347</v>
      </c>
      <c r="C139" s="52" t="s">
        <v>201</v>
      </c>
      <c r="D139" s="76">
        <v>3</v>
      </c>
      <c r="E139" s="53" t="s">
        <v>33</v>
      </c>
      <c r="F139" s="54"/>
      <c r="G139" s="55"/>
      <c r="H139" s="56"/>
      <c r="I139" s="38" t="s">
        <v>34</v>
      </c>
      <c r="J139" s="39">
        <f t="shared" si="14"/>
        <v>1</v>
      </c>
      <c r="K139" s="55" t="s">
        <v>35</v>
      </c>
      <c r="L139" s="79" t="s">
        <v>4</v>
      </c>
      <c r="M139" s="80"/>
      <c r="N139" s="81"/>
      <c r="O139" s="80"/>
      <c r="P139" s="80"/>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2">
        <f t="shared" si="9"/>
        <v>0</v>
      </c>
      <c r="BB139" s="83">
        <f t="shared" si="10"/>
        <v>0</v>
      </c>
      <c r="BC139" s="40" t="str">
        <f t="shared" si="15"/>
        <v>INR Zero Only</v>
      </c>
      <c r="IA139" s="16">
        <v>127</v>
      </c>
      <c r="IB139" s="26" t="s">
        <v>347</v>
      </c>
      <c r="IC139" s="16" t="s">
        <v>201</v>
      </c>
      <c r="ID139" s="16">
        <v>3</v>
      </c>
      <c r="IE139" s="17" t="s">
        <v>33</v>
      </c>
      <c r="IF139" s="17"/>
      <c r="IG139" s="17"/>
      <c r="IH139" s="17"/>
      <c r="II139" s="17"/>
    </row>
    <row r="140" spans="1:243" s="16" customFormat="1" ht="42.75" customHeight="1">
      <c r="A140" s="37">
        <f t="shared" si="11"/>
        <v>128</v>
      </c>
      <c r="B140" s="57" t="s">
        <v>348</v>
      </c>
      <c r="C140" s="52" t="s">
        <v>202</v>
      </c>
      <c r="D140" s="76">
        <v>5</v>
      </c>
      <c r="E140" s="53" t="s">
        <v>33</v>
      </c>
      <c r="F140" s="54"/>
      <c r="G140" s="55"/>
      <c r="H140" s="55"/>
      <c r="I140" s="38" t="s">
        <v>34</v>
      </c>
      <c r="J140" s="39">
        <f t="shared" si="14"/>
        <v>1</v>
      </c>
      <c r="K140" s="55" t="s">
        <v>35</v>
      </c>
      <c r="L140" s="79" t="s">
        <v>4</v>
      </c>
      <c r="M140" s="80"/>
      <c r="N140" s="81"/>
      <c r="O140" s="80"/>
      <c r="P140" s="80"/>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2">
        <f t="shared" si="9"/>
        <v>0</v>
      </c>
      <c r="BB140" s="83">
        <f t="shared" si="10"/>
        <v>0</v>
      </c>
      <c r="BC140" s="40" t="str">
        <f t="shared" si="15"/>
        <v>INR Zero Only</v>
      </c>
      <c r="IA140" s="16">
        <v>128</v>
      </c>
      <c r="IB140" s="16" t="s">
        <v>348</v>
      </c>
      <c r="IC140" s="16" t="s">
        <v>202</v>
      </c>
      <c r="ID140" s="16">
        <v>5</v>
      </c>
      <c r="IE140" s="17" t="s">
        <v>33</v>
      </c>
      <c r="IF140" s="17"/>
      <c r="IG140" s="17"/>
      <c r="IH140" s="17"/>
      <c r="II140" s="17"/>
    </row>
    <row r="141" spans="1:243" s="16" customFormat="1" ht="45" customHeight="1">
      <c r="A141" s="37">
        <f t="shared" si="11"/>
        <v>129</v>
      </c>
      <c r="B141" s="57" t="s">
        <v>349</v>
      </c>
      <c r="C141" s="52" t="s">
        <v>203</v>
      </c>
      <c r="D141" s="76">
        <v>5</v>
      </c>
      <c r="E141" s="53" t="s">
        <v>33</v>
      </c>
      <c r="F141" s="54"/>
      <c r="G141" s="55"/>
      <c r="H141" s="56"/>
      <c r="I141" s="38" t="s">
        <v>34</v>
      </c>
      <c r="J141" s="39">
        <f t="shared" si="14"/>
        <v>1</v>
      </c>
      <c r="K141" s="55" t="s">
        <v>35</v>
      </c>
      <c r="L141" s="79" t="s">
        <v>4</v>
      </c>
      <c r="M141" s="80"/>
      <c r="N141" s="81"/>
      <c r="O141" s="80"/>
      <c r="P141" s="80"/>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2">
        <f t="shared" si="9"/>
        <v>0</v>
      </c>
      <c r="BB141" s="83">
        <f t="shared" si="10"/>
        <v>0</v>
      </c>
      <c r="BC141" s="40" t="str">
        <f t="shared" si="15"/>
        <v>INR Zero Only</v>
      </c>
      <c r="IA141" s="16">
        <v>129</v>
      </c>
      <c r="IB141" s="26" t="s">
        <v>349</v>
      </c>
      <c r="IC141" s="16" t="s">
        <v>203</v>
      </c>
      <c r="ID141" s="16">
        <v>5</v>
      </c>
      <c r="IE141" s="17" t="s">
        <v>33</v>
      </c>
      <c r="IF141" s="17"/>
      <c r="IG141" s="17"/>
      <c r="IH141" s="17"/>
      <c r="II141" s="17"/>
    </row>
    <row r="142" spans="1:243" s="16" customFormat="1" ht="42.75" customHeight="1">
      <c r="A142" s="37">
        <f t="shared" si="11"/>
        <v>130</v>
      </c>
      <c r="B142" s="57" t="s">
        <v>350</v>
      </c>
      <c r="C142" s="52" t="s">
        <v>204</v>
      </c>
      <c r="D142" s="76">
        <v>40</v>
      </c>
      <c r="E142" s="53" t="s">
        <v>33</v>
      </c>
      <c r="F142" s="54"/>
      <c r="G142" s="55"/>
      <c r="H142" s="55"/>
      <c r="I142" s="38" t="s">
        <v>34</v>
      </c>
      <c r="J142" s="39">
        <f t="shared" si="14"/>
        <v>1</v>
      </c>
      <c r="K142" s="55" t="s">
        <v>35</v>
      </c>
      <c r="L142" s="79" t="s">
        <v>4</v>
      </c>
      <c r="M142" s="80"/>
      <c r="N142" s="81"/>
      <c r="O142" s="80"/>
      <c r="P142" s="80"/>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2">
        <f aca="true" t="shared" si="16" ref="BA142:BA176">D142*M142</f>
        <v>0</v>
      </c>
      <c r="BB142" s="83">
        <f aca="true" t="shared" si="17" ref="BB142:BB176">D142*M142+O142+P142+R142</f>
        <v>0</v>
      </c>
      <c r="BC142" s="40" t="str">
        <f t="shared" si="15"/>
        <v>INR Zero Only</v>
      </c>
      <c r="IA142" s="16">
        <v>130</v>
      </c>
      <c r="IB142" s="16" t="s">
        <v>350</v>
      </c>
      <c r="IC142" s="16" t="s">
        <v>204</v>
      </c>
      <c r="ID142" s="16">
        <v>40</v>
      </c>
      <c r="IE142" s="17" t="s">
        <v>33</v>
      </c>
      <c r="IF142" s="17"/>
      <c r="IG142" s="17"/>
      <c r="IH142" s="17"/>
      <c r="II142" s="17"/>
    </row>
    <row r="143" spans="1:243" s="16" customFormat="1" ht="45" customHeight="1">
      <c r="A143" s="37">
        <f t="shared" si="11"/>
        <v>131</v>
      </c>
      <c r="B143" s="57" t="s">
        <v>351</v>
      </c>
      <c r="C143" s="52" t="s">
        <v>205</v>
      </c>
      <c r="D143" s="76">
        <v>50</v>
      </c>
      <c r="E143" s="53" t="s">
        <v>33</v>
      </c>
      <c r="F143" s="54"/>
      <c r="G143" s="55"/>
      <c r="H143" s="56"/>
      <c r="I143" s="38" t="s">
        <v>34</v>
      </c>
      <c r="J143" s="39">
        <f t="shared" si="14"/>
        <v>1</v>
      </c>
      <c r="K143" s="55" t="s">
        <v>35</v>
      </c>
      <c r="L143" s="79" t="s">
        <v>4</v>
      </c>
      <c r="M143" s="80"/>
      <c r="N143" s="81"/>
      <c r="O143" s="80"/>
      <c r="P143" s="80"/>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2">
        <f t="shared" si="16"/>
        <v>0</v>
      </c>
      <c r="BB143" s="83">
        <f t="shared" si="17"/>
        <v>0</v>
      </c>
      <c r="BC143" s="40" t="str">
        <f t="shared" si="15"/>
        <v>INR Zero Only</v>
      </c>
      <c r="IA143" s="16">
        <v>131</v>
      </c>
      <c r="IB143" s="26" t="s">
        <v>351</v>
      </c>
      <c r="IC143" s="16" t="s">
        <v>205</v>
      </c>
      <c r="ID143" s="16">
        <v>50</v>
      </c>
      <c r="IE143" s="17" t="s">
        <v>33</v>
      </c>
      <c r="IF143" s="17"/>
      <c r="IG143" s="17"/>
      <c r="IH143" s="17"/>
      <c r="II143" s="17"/>
    </row>
    <row r="144" spans="1:243" s="16" customFormat="1" ht="42.75" customHeight="1">
      <c r="A144" s="37">
        <f aca="true" t="shared" si="18" ref="A144:A176">A143+1</f>
        <v>132</v>
      </c>
      <c r="B144" s="57" t="s">
        <v>352</v>
      </c>
      <c r="C144" s="52" t="s">
        <v>206</v>
      </c>
      <c r="D144" s="76">
        <v>50</v>
      </c>
      <c r="E144" s="53" t="s">
        <v>33</v>
      </c>
      <c r="F144" s="54"/>
      <c r="G144" s="55"/>
      <c r="H144" s="55"/>
      <c r="I144" s="38" t="s">
        <v>34</v>
      </c>
      <c r="J144" s="39">
        <f t="shared" si="14"/>
        <v>1</v>
      </c>
      <c r="K144" s="55" t="s">
        <v>35</v>
      </c>
      <c r="L144" s="79" t="s">
        <v>4</v>
      </c>
      <c r="M144" s="80"/>
      <c r="N144" s="81"/>
      <c r="O144" s="80"/>
      <c r="P144" s="80"/>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2">
        <f t="shared" si="16"/>
        <v>0</v>
      </c>
      <c r="BB144" s="83">
        <f t="shared" si="17"/>
        <v>0</v>
      </c>
      <c r="BC144" s="40" t="str">
        <f t="shared" si="15"/>
        <v>INR Zero Only</v>
      </c>
      <c r="IA144" s="16">
        <v>132</v>
      </c>
      <c r="IB144" s="16" t="s">
        <v>352</v>
      </c>
      <c r="IC144" s="16" t="s">
        <v>206</v>
      </c>
      <c r="ID144" s="16">
        <v>50</v>
      </c>
      <c r="IE144" s="17" t="s">
        <v>33</v>
      </c>
      <c r="IF144" s="17"/>
      <c r="IG144" s="17"/>
      <c r="IH144" s="17"/>
      <c r="II144" s="17"/>
    </row>
    <row r="145" spans="1:243" s="16" customFormat="1" ht="45" customHeight="1">
      <c r="A145" s="37">
        <f t="shared" si="18"/>
        <v>133</v>
      </c>
      <c r="B145" s="57" t="s">
        <v>353</v>
      </c>
      <c r="C145" s="52" t="s">
        <v>207</v>
      </c>
      <c r="D145" s="76">
        <v>20</v>
      </c>
      <c r="E145" s="53" t="s">
        <v>33</v>
      </c>
      <c r="F145" s="54"/>
      <c r="G145" s="55"/>
      <c r="H145" s="56"/>
      <c r="I145" s="38" t="s">
        <v>34</v>
      </c>
      <c r="J145" s="39">
        <f t="shared" si="14"/>
        <v>1</v>
      </c>
      <c r="K145" s="55" t="s">
        <v>35</v>
      </c>
      <c r="L145" s="79" t="s">
        <v>4</v>
      </c>
      <c r="M145" s="80"/>
      <c r="N145" s="81"/>
      <c r="O145" s="80"/>
      <c r="P145" s="80"/>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2">
        <f t="shared" si="16"/>
        <v>0</v>
      </c>
      <c r="BB145" s="83">
        <f t="shared" si="17"/>
        <v>0</v>
      </c>
      <c r="BC145" s="40" t="str">
        <f t="shared" si="15"/>
        <v>INR Zero Only</v>
      </c>
      <c r="IA145" s="16">
        <v>133</v>
      </c>
      <c r="IB145" s="26" t="s">
        <v>353</v>
      </c>
      <c r="IC145" s="16" t="s">
        <v>207</v>
      </c>
      <c r="ID145" s="16">
        <v>20</v>
      </c>
      <c r="IE145" s="17" t="s">
        <v>33</v>
      </c>
      <c r="IF145" s="17"/>
      <c r="IG145" s="17"/>
      <c r="IH145" s="17"/>
      <c r="II145" s="17"/>
    </row>
    <row r="146" spans="1:243" s="16" customFormat="1" ht="42.75" customHeight="1">
      <c r="A146" s="37">
        <f t="shared" si="18"/>
        <v>134</v>
      </c>
      <c r="B146" s="57" t="s">
        <v>354</v>
      </c>
      <c r="C146" s="52" t="s">
        <v>208</v>
      </c>
      <c r="D146" s="76">
        <v>20</v>
      </c>
      <c r="E146" s="53" t="s">
        <v>33</v>
      </c>
      <c r="F146" s="54"/>
      <c r="G146" s="55"/>
      <c r="H146" s="55"/>
      <c r="I146" s="38" t="s">
        <v>34</v>
      </c>
      <c r="J146" s="39">
        <f t="shared" si="14"/>
        <v>1</v>
      </c>
      <c r="K146" s="55" t="s">
        <v>35</v>
      </c>
      <c r="L146" s="79" t="s">
        <v>4</v>
      </c>
      <c r="M146" s="80"/>
      <c r="N146" s="81"/>
      <c r="O146" s="80"/>
      <c r="P146" s="80"/>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2">
        <f t="shared" si="16"/>
        <v>0</v>
      </c>
      <c r="BB146" s="83">
        <f t="shared" si="17"/>
        <v>0</v>
      </c>
      <c r="BC146" s="40" t="str">
        <f t="shared" si="15"/>
        <v>INR Zero Only</v>
      </c>
      <c r="IA146" s="16">
        <v>134</v>
      </c>
      <c r="IB146" s="16" t="s">
        <v>354</v>
      </c>
      <c r="IC146" s="16" t="s">
        <v>208</v>
      </c>
      <c r="ID146" s="16">
        <v>20</v>
      </c>
      <c r="IE146" s="17" t="s">
        <v>33</v>
      </c>
      <c r="IF146" s="17"/>
      <c r="IG146" s="17"/>
      <c r="IH146" s="17"/>
      <c r="II146" s="17"/>
    </row>
    <row r="147" spans="1:243" s="16" customFormat="1" ht="45" customHeight="1">
      <c r="A147" s="37">
        <f t="shared" si="18"/>
        <v>135</v>
      </c>
      <c r="B147" s="57" t="s">
        <v>355</v>
      </c>
      <c r="C147" s="52" t="s">
        <v>209</v>
      </c>
      <c r="D147" s="76">
        <v>50</v>
      </c>
      <c r="E147" s="53" t="s">
        <v>33</v>
      </c>
      <c r="F147" s="54"/>
      <c r="G147" s="55"/>
      <c r="H147" s="56"/>
      <c r="I147" s="38" t="s">
        <v>34</v>
      </c>
      <c r="J147" s="39">
        <f t="shared" si="14"/>
        <v>1</v>
      </c>
      <c r="K147" s="55" t="s">
        <v>35</v>
      </c>
      <c r="L147" s="79" t="s">
        <v>4</v>
      </c>
      <c r="M147" s="80"/>
      <c r="N147" s="81"/>
      <c r="O147" s="80"/>
      <c r="P147" s="80"/>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2">
        <f t="shared" si="16"/>
        <v>0</v>
      </c>
      <c r="BB147" s="83">
        <f t="shared" si="17"/>
        <v>0</v>
      </c>
      <c r="BC147" s="40" t="str">
        <f t="shared" si="15"/>
        <v>INR Zero Only</v>
      </c>
      <c r="IA147" s="16">
        <v>135</v>
      </c>
      <c r="IB147" s="26" t="s">
        <v>355</v>
      </c>
      <c r="IC147" s="16" t="s">
        <v>209</v>
      </c>
      <c r="ID147" s="16">
        <v>50</v>
      </c>
      <c r="IE147" s="17" t="s">
        <v>33</v>
      </c>
      <c r="IF147" s="17"/>
      <c r="IG147" s="17"/>
      <c r="IH147" s="17"/>
      <c r="II147" s="17"/>
    </row>
    <row r="148" spans="1:243" s="16" customFormat="1" ht="42.75" customHeight="1">
      <c r="A148" s="37">
        <f t="shared" si="18"/>
        <v>136</v>
      </c>
      <c r="B148" s="57" t="s">
        <v>356</v>
      </c>
      <c r="C148" s="52" t="s">
        <v>210</v>
      </c>
      <c r="D148" s="76">
        <v>20</v>
      </c>
      <c r="E148" s="53" t="s">
        <v>33</v>
      </c>
      <c r="F148" s="54"/>
      <c r="G148" s="55"/>
      <c r="H148" s="55"/>
      <c r="I148" s="38" t="s">
        <v>34</v>
      </c>
      <c r="J148" s="39">
        <f t="shared" si="14"/>
        <v>1</v>
      </c>
      <c r="K148" s="55" t="s">
        <v>35</v>
      </c>
      <c r="L148" s="79" t="s">
        <v>4</v>
      </c>
      <c r="M148" s="80"/>
      <c r="N148" s="81"/>
      <c r="O148" s="80"/>
      <c r="P148" s="80"/>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2">
        <f t="shared" si="16"/>
        <v>0</v>
      </c>
      <c r="BB148" s="83">
        <f t="shared" si="17"/>
        <v>0</v>
      </c>
      <c r="BC148" s="40" t="str">
        <f t="shared" si="15"/>
        <v>INR Zero Only</v>
      </c>
      <c r="IA148" s="16">
        <v>136</v>
      </c>
      <c r="IB148" s="16" t="s">
        <v>356</v>
      </c>
      <c r="IC148" s="16" t="s">
        <v>210</v>
      </c>
      <c r="ID148" s="16">
        <v>20</v>
      </c>
      <c r="IE148" s="17" t="s">
        <v>33</v>
      </c>
      <c r="IF148" s="17"/>
      <c r="IG148" s="17"/>
      <c r="IH148" s="17"/>
      <c r="II148" s="17"/>
    </row>
    <row r="149" spans="1:243" s="16" customFormat="1" ht="45" customHeight="1">
      <c r="A149" s="37">
        <f t="shared" si="18"/>
        <v>137</v>
      </c>
      <c r="B149" s="57" t="s">
        <v>67</v>
      </c>
      <c r="C149" s="52" t="s">
        <v>211</v>
      </c>
      <c r="D149" s="76">
        <v>5</v>
      </c>
      <c r="E149" s="53" t="s">
        <v>33</v>
      </c>
      <c r="F149" s="54"/>
      <c r="G149" s="55"/>
      <c r="H149" s="56"/>
      <c r="I149" s="38" t="s">
        <v>34</v>
      </c>
      <c r="J149" s="39">
        <f t="shared" si="14"/>
        <v>1</v>
      </c>
      <c r="K149" s="55" t="s">
        <v>35</v>
      </c>
      <c r="L149" s="79" t="s">
        <v>4</v>
      </c>
      <c r="M149" s="80"/>
      <c r="N149" s="81"/>
      <c r="O149" s="80"/>
      <c r="P149" s="80"/>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2">
        <f t="shared" si="16"/>
        <v>0</v>
      </c>
      <c r="BB149" s="83">
        <f t="shared" si="17"/>
        <v>0</v>
      </c>
      <c r="BC149" s="40" t="str">
        <f t="shared" si="15"/>
        <v>INR Zero Only</v>
      </c>
      <c r="IA149" s="16">
        <v>137</v>
      </c>
      <c r="IB149" s="26" t="s">
        <v>67</v>
      </c>
      <c r="IC149" s="16" t="s">
        <v>211</v>
      </c>
      <c r="ID149" s="16">
        <v>5</v>
      </c>
      <c r="IE149" s="17" t="s">
        <v>33</v>
      </c>
      <c r="IF149" s="17"/>
      <c r="IG149" s="17"/>
      <c r="IH149" s="17"/>
      <c r="II149" s="17"/>
    </row>
    <row r="150" spans="1:243" s="16" customFormat="1" ht="42.75" customHeight="1">
      <c r="A150" s="37">
        <f t="shared" si="18"/>
        <v>138</v>
      </c>
      <c r="B150" s="57" t="s">
        <v>68</v>
      </c>
      <c r="C150" s="52" t="s">
        <v>212</v>
      </c>
      <c r="D150" s="76">
        <v>5</v>
      </c>
      <c r="E150" s="53" t="s">
        <v>33</v>
      </c>
      <c r="F150" s="54"/>
      <c r="G150" s="55"/>
      <c r="H150" s="55"/>
      <c r="I150" s="38" t="s">
        <v>34</v>
      </c>
      <c r="J150" s="39">
        <f t="shared" si="14"/>
        <v>1</v>
      </c>
      <c r="K150" s="55" t="s">
        <v>35</v>
      </c>
      <c r="L150" s="79" t="s">
        <v>4</v>
      </c>
      <c r="M150" s="80"/>
      <c r="N150" s="81"/>
      <c r="O150" s="80"/>
      <c r="P150" s="80"/>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2">
        <f t="shared" si="16"/>
        <v>0</v>
      </c>
      <c r="BB150" s="83">
        <f t="shared" si="17"/>
        <v>0</v>
      </c>
      <c r="BC150" s="40" t="str">
        <f t="shared" si="15"/>
        <v>INR Zero Only</v>
      </c>
      <c r="IA150" s="16">
        <v>138</v>
      </c>
      <c r="IB150" s="16" t="s">
        <v>68</v>
      </c>
      <c r="IC150" s="16" t="s">
        <v>212</v>
      </c>
      <c r="ID150" s="16">
        <v>5</v>
      </c>
      <c r="IE150" s="17" t="s">
        <v>33</v>
      </c>
      <c r="IF150" s="17"/>
      <c r="IG150" s="17"/>
      <c r="IH150" s="17"/>
      <c r="II150" s="17"/>
    </row>
    <row r="151" spans="1:243" s="16" customFormat="1" ht="45" customHeight="1">
      <c r="A151" s="37">
        <f t="shared" si="18"/>
        <v>139</v>
      </c>
      <c r="B151" s="57" t="s">
        <v>357</v>
      </c>
      <c r="C151" s="52" t="s">
        <v>213</v>
      </c>
      <c r="D151" s="76">
        <v>20</v>
      </c>
      <c r="E151" s="53" t="s">
        <v>33</v>
      </c>
      <c r="F151" s="54"/>
      <c r="G151" s="55"/>
      <c r="H151" s="56"/>
      <c r="I151" s="38" t="s">
        <v>34</v>
      </c>
      <c r="J151" s="39">
        <f t="shared" si="14"/>
        <v>1</v>
      </c>
      <c r="K151" s="55" t="s">
        <v>35</v>
      </c>
      <c r="L151" s="79" t="s">
        <v>4</v>
      </c>
      <c r="M151" s="80"/>
      <c r="N151" s="81"/>
      <c r="O151" s="80"/>
      <c r="P151" s="80"/>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2">
        <f t="shared" si="16"/>
        <v>0</v>
      </c>
      <c r="BB151" s="83">
        <f t="shared" si="17"/>
        <v>0</v>
      </c>
      <c r="BC151" s="40" t="str">
        <f t="shared" si="15"/>
        <v>INR Zero Only</v>
      </c>
      <c r="IA151" s="16">
        <v>139</v>
      </c>
      <c r="IB151" s="26" t="s">
        <v>357</v>
      </c>
      <c r="IC151" s="16" t="s">
        <v>213</v>
      </c>
      <c r="ID151" s="16">
        <v>20</v>
      </c>
      <c r="IE151" s="17" t="s">
        <v>33</v>
      </c>
      <c r="IF151" s="17"/>
      <c r="IG151" s="17"/>
      <c r="IH151" s="17"/>
      <c r="II151" s="17"/>
    </row>
    <row r="152" spans="1:243" s="16" customFormat="1" ht="42.75" customHeight="1">
      <c r="A152" s="37">
        <f t="shared" si="18"/>
        <v>140</v>
      </c>
      <c r="B152" s="57" t="s">
        <v>358</v>
      </c>
      <c r="C152" s="52" t="s">
        <v>214</v>
      </c>
      <c r="D152" s="76">
        <v>20</v>
      </c>
      <c r="E152" s="53" t="s">
        <v>33</v>
      </c>
      <c r="F152" s="54"/>
      <c r="G152" s="55"/>
      <c r="H152" s="55"/>
      <c r="I152" s="38" t="s">
        <v>34</v>
      </c>
      <c r="J152" s="39">
        <f t="shared" si="14"/>
        <v>1</v>
      </c>
      <c r="K152" s="55" t="s">
        <v>35</v>
      </c>
      <c r="L152" s="79" t="s">
        <v>4</v>
      </c>
      <c r="M152" s="80"/>
      <c r="N152" s="81"/>
      <c r="O152" s="80"/>
      <c r="P152" s="80"/>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2">
        <f t="shared" si="16"/>
        <v>0</v>
      </c>
      <c r="BB152" s="83">
        <f t="shared" si="17"/>
        <v>0</v>
      </c>
      <c r="BC152" s="40" t="str">
        <f t="shared" si="15"/>
        <v>INR Zero Only</v>
      </c>
      <c r="IA152" s="16">
        <v>140</v>
      </c>
      <c r="IB152" s="16" t="s">
        <v>358</v>
      </c>
      <c r="IC152" s="16" t="s">
        <v>214</v>
      </c>
      <c r="ID152" s="16">
        <v>20</v>
      </c>
      <c r="IE152" s="17" t="s">
        <v>33</v>
      </c>
      <c r="IF152" s="17"/>
      <c r="IG152" s="17"/>
      <c r="IH152" s="17"/>
      <c r="II152" s="17"/>
    </row>
    <row r="153" spans="1:243" s="16" customFormat="1" ht="45" customHeight="1">
      <c r="A153" s="37">
        <f t="shared" si="18"/>
        <v>141</v>
      </c>
      <c r="B153" s="57" t="s">
        <v>359</v>
      </c>
      <c r="C153" s="52" t="s">
        <v>215</v>
      </c>
      <c r="D153" s="76">
        <v>50</v>
      </c>
      <c r="E153" s="53" t="s">
        <v>33</v>
      </c>
      <c r="F153" s="54"/>
      <c r="G153" s="55"/>
      <c r="H153" s="56"/>
      <c r="I153" s="38" t="s">
        <v>34</v>
      </c>
      <c r="J153" s="39">
        <f t="shared" si="14"/>
        <v>1</v>
      </c>
      <c r="K153" s="55" t="s">
        <v>35</v>
      </c>
      <c r="L153" s="79" t="s">
        <v>4</v>
      </c>
      <c r="M153" s="80"/>
      <c r="N153" s="81"/>
      <c r="O153" s="80"/>
      <c r="P153" s="80"/>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2">
        <f t="shared" si="16"/>
        <v>0</v>
      </c>
      <c r="BB153" s="83">
        <f t="shared" si="17"/>
        <v>0</v>
      </c>
      <c r="BC153" s="40" t="str">
        <f t="shared" si="15"/>
        <v>INR Zero Only</v>
      </c>
      <c r="IA153" s="16">
        <v>141</v>
      </c>
      <c r="IB153" s="26" t="s">
        <v>359</v>
      </c>
      <c r="IC153" s="16" t="s">
        <v>215</v>
      </c>
      <c r="ID153" s="16">
        <v>50</v>
      </c>
      <c r="IE153" s="17" t="s">
        <v>33</v>
      </c>
      <c r="IF153" s="17"/>
      <c r="IG153" s="17"/>
      <c r="IH153" s="17"/>
      <c r="II153" s="17"/>
    </row>
    <row r="154" spans="1:243" s="16" customFormat="1" ht="42.75" customHeight="1">
      <c r="A154" s="37">
        <f t="shared" si="18"/>
        <v>142</v>
      </c>
      <c r="B154" s="57" t="s">
        <v>360</v>
      </c>
      <c r="C154" s="52" t="s">
        <v>216</v>
      </c>
      <c r="D154" s="76">
        <v>50</v>
      </c>
      <c r="E154" s="53" t="s">
        <v>33</v>
      </c>
      <c r="F154" s="54"/>
      <c r="G154" s="55"/>
      <c r="H154" s="55"/>
      <c r="I154" s="38" t="s">
        <v>34</v>
      </c>
      <c r="J154" s="39">
        <f t="shared" si="14"/>
        <v>1</v>
      </c>
      <c r="K154" s="55" t="s">
        <v>35</v>
      </c>
      <c r="L154" s="79" t="s">
        <v>4</v>
      </c>
      <c r="M154" s="80"/>
      <c r="N154" s="81"/>
      <c r="O154" s="80"/>
      <c r="P154" s="80"/>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2">
        <f t="shared" si="16"/>
        <v>0</v>
      </c>
      <c r="BB154" s="83">
        <f t="shared" si="17"/>
        <v>0</v>
      </c>
      <c r="BC154" s="40" t="str">
        <f t="shared" si="15"/>
        <v>INR Zero Only</v>
      </c>
      <c r="IA154" s="16">
        <v>142</v>
      </c>
      <c r="IB154" s="16" t="s">
        <v>360</v>
      </c>
      <c r="IC154" s="16" t="s">
        <v>216</v>
      </c>
      <c r="ID154" s="16">
        <v>50</v>
      </c>
      <c r="IE154" s="17" t="s">
        <v>33</v>
      </c>
      <c r="IF154" s="17"/>
      <c r="IG154" s="17"/>
      <c r="IH154" s="17"/>
      <c r="II154" s="17"/>
    </row>
    <row r="155" spans="1:243" s="16" customFormat="1" ht="42.75" customHeight="1">
      <c r="A155" s="37">
        <f t="shared" si="18"/>
        <v>143</v>
      </c>
      <c r="B155" s="57" t="s">
        <v>361</v>
      </c>
      <c r="C155" s="52" t="s">
        <v>217</v>
      </c>
      <c r="D155" s="76">
        <v>25</v>
      </c>
      <c r="E155" s="53" t="s">
        <v>33</v>
      </c>
      <c r="F155" s="54"/>
      <c r="G155" s="55"/>
      <c r="H155" s="55"/>
      <c r="I155" s="38" t="s">
        <v>34</v>
      </c>
      <c r="J155" s="39">
        <f t="shared" si="14"/>
        <v>1</v>
      </c>
      <c r="K155" s="55" t="s">
        <v>35</v>
      </c>
      <c r="L155" s="79" t="s">
        <v>4</v>
      </c>
      <c r="M155" s="80"/>
      <c r="N155" s="81"/>
      <c r="O155" s="80"/>
      <c r="P155" s="80"/>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2">
        <f t="shared" si="16"/>
        <v>0</v>
      </c>
      <c r="BB155" s="83">
        <f t="shared" si="17"/>
        <v>0</v>
      </c>
      <c r="BC155" s="40" t="str">
        <f t="shared" si="15"/>
        <v>INR Zero Only</v>
      </c>
      <c r="IA155" s="16">
        <v>143</v>
      </c>
      <c r="IB155" s="16" t="s">
        <v>361</v>
      </c>
      <c r="IC155" s="16" t="s">
        <v>217</v>
      </c>
      <c r="ID155" s="16">
        <v>25</v>
      </c>
      <c r="IE155" s="17" t="s">
        <v>33</v>
      </c>
      <c r="IF155" s="17"/>
      <c r="IG155" s="17"/>
      <c r="IH155" s="17"/>
      <c r="II155" s="17"/>
    </row>
    <row r="156" spans="1:243" s="16" customFormat="1" ht="45" customHeight="1">
      <c r="A156" s="37">
        <f t="shared" si="18"/>
        <v>144</v>
      </c>
      <c r="B156" s="57" t="s">
        <v>362</v>
      </c>
      <c r="C156" s="52" t="s">
        <v>218</v>
      </c>
      <c r="D156" s="76">
        <v>50</v>
      </c>
      <c r="E156" s="53" t="s">
        <v>33</v>
      </c>
      <c r="F156" s="54"/>
      <c r="G156" s="55"/>
      <c r="H156" s="56"/>
      <c r="I156" s="38" t="s">
        <v>34</v>
      </c>
      <c r="J156" s="39">
        <f t="shared" si="14"/>
        <v>1</v>
      </c>
      <c r="K156" s="55" t="s">
        <v>35</v>
      </c>
      <c r="L156" s="79" t="s">
        <v>4</v>
      </c>
      <c r="M156" s="80"/>
      <c r="N156" s="81"/>
      <c r="O156" s="80"/>
      <c r="P156" s="80"/>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2">
        <f t="shared" si="16"/>
        <v>0</v>
      </c>
      <c r="BB156" s="83">
        <f t="shared" si="17"/>
        <v>0</v>
      </c>
      <c r="BC156" s="40" t="str">
        <f t="shared" si="15"/>
        <v>INR Zero Only</v>
      </c>
      <c r="IA156" s="16">
        <v>144</v>
      </c>
      <c r="IB156" s="26" t="s">
        <v>362</v>
      </c>
      <c r="IC156" s="16" t="s">
        <v>218</v>
      </c>
      <c r="ID156" s="16">
        <v>50</v>
      </c>
      <c r="IE156" s="17" t="s">
        <v>33</v>
      </c>
      <c r="IF156" s="17"/>
      <c r="IG156" s="17"/>
      <c r="IH156" s="17"/>
      <c r="II156" s="17"/>
    </row>
    <row r="157" spans="1:243" s="16" customFormat="1" ht="42.75" customHeight="1">
      <c r="A157" s="37">
        <f t="shared" si="18"/>
        <v>145</v>
      </c>
      <c r="B157" s="57" t="s">
        <v>363</v>
      </c>
      <c r="C157" s="52" t="s">
        <v>219</v>
      </c>
      <c r="D157" s="76">
        <v>20</v>
      </c>
      <c r="E157" s="53" t="s">
        <v>33</v>
      </c>
      <c r="F157" s="54"/>
      <c r="G157" s="55"/>
      <c r="H157" s="55"/>
      <c r="I157" s="38" t="s">
        <v>34</v>
      </c>
      <c r="J157" s="39">
        <f t="shared" si="14"/>
        <v>1</v>
      </c>
      <c r="K157" s="55" t="s">
        <v>35</v>
      </c>
      <c r="L157" s="79" t="s">
        <v>4</v>
      </c>
      <c r="M157" s="80"/>
      <c r="N157" s="81"/>
      <c r="O157" s="80"/>
      <c r="P157" s="80"/>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2">
        <f t="shared" si="16"/>
        <v>0</v>
      </c>
      <c r="BB157" s="83">
        <f t="shared" si="17"/>
        <v>0</v>
      </c>
      <c r="BC157" s="40" t="str">
        <f t="shared" si="15"/>
        <v>INR Zero Only</v>
      </c>
      <c r="IA157" s="16">
        <v>145</v>
      </c>
      <c r="IB157" s="16" t="s">
        <v>363</v>
      </c>
      <c r="IC157" s="16" t="s">
        <v>219</v>
      </c>
      <c r="ID157" s="16">
        <v>20</v>
      </c>
      <c r="IE157" s="17" t="s">
        <v>33</v>
      </c>
      <c r="IF157" s="17"/>
      <c r="IG157" s="17"/>
      <c r="IH157" s="17"/>
      <c r="II157" s="17"/>
    </row>
    <row r="158" spans="1:243" s="16" customFormat="1" ht="45" customHeight="1">
      <c r="A158" s="37">
        <f t="shared" si="18"/>
        <v>146</v>
      </c>
      <c r="B158" s="57" t="s">
        <v>364</v>
      </c>
      <c r="C158" s="52" t="s">
        <v>220</v>
      </c>
      <c r="D158" s="76">
        <v>10</v>
      </c>
      <c r="E158" s="53" t="s">
        <v>33</v>
      </c>
      <c r="F158" s="54"/>
      <c r="G158" s="55"/>
      <c r="H158" s="56"/>
      <c r="I158" s="38" t="s">
        <v>34</v>
      </c>
      <c r="J158" s="39">
        <f t="shared" si="14"/>
        <v>1</v>
      </c>
      <c r="K158" s="55" t="s">
        <v>35</v>
      </c>
      <c r="L158" s="79" t="s">
        <v>4</v>
      </c>
      <c r="M158" s="80"/>
      <c r="N158" s="81"/>
      <c r="O158" s="80"/>
      <c r="P158" s="80"/>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2">
        <f t="shared" si="16"/>
        <v>0</v>
      </c>
      <c r="BB158" s="83">
        <f t="shared" si="17"/>
        <v>0</v>
      </c>
      <c r="BC158" s="40" t="str">
        <f t="shared" si="15"/>
        <v>INR Zero Only</v>
      </c>
      <c r="IA158" s="16">
        <v>146</v>
      </c>
      <c r="IB158" s="26" t="s">
        <v>364</v>
      </c>
      <c r="IC158" s="16" t="s">
        <v>220</v>
      </c>
      <c r="ID158" s="16">
        <v>10</v>
      </c>
      <c r="IE158" s="17" t="s">
        <v>33</v>
      </c>
      <c r="IF158" s="17"/>
      <c r="IG158" s="17"/>
      <c r="IH158" s="17"/>
      <c r="II158" s="17"/>
    </row>
    <row r="159" spans="1:243" s="16" customFormat="1" ht="42.75" customHeight="1">
      <c r="A159" s="37">
        <f t="shared" si="18"/>
        <v>147</v>
      </c>
      <c r="B159" s="57" t="s">
        <v>365</v>
      </c>
      <c r="C159" s="52" t="s">
        <v>221</v>
      </c>
      <c r="D159" s="76">
        <v>10</v>
      </c>
      <c r="E159" s="53" t="s">
        <v>33</v>
      </c>
      <c r="F159" s="54"/>
      <c r="G159" s="55"/>
      <c r="H159" s="55"/>
      <c r="I159" s="38" t="s">
        <v>34</v>
      </c>
      <c r="J159" s="39">
        <f t="shared" si="14"/>
        <v>1</v>
      </c>
      <c r="K159" s="55" t="s">
        <v>35</v>
      </c>
      <c r="L159" s="79" t="s">
        <v>4</v>
      </c>
      <c r="M159" s="80"/>
      <c r="N159" s="81"/>
      <c r="O159" s="80"/>
      <c r="P159" s="80"/>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2">
        <f t="shared" si="16"/>
        <v>0</v>
      </c>
      <c r="BB159" s="83">
        <f t="shared" si="17"/>
        <v>0</v>
      </c>
      <c r="BC159" s="40" t="str">
        <f t="shared" si="15"/>
        <v>INR Zero Only</v>
      </c>
      <c r="IA159" s="16">
        <v>147</v>
      </c>
      <c r="IB159" s="16" t="s">
        <v>365</v>
      </c>
      <c r="IC159" s="16" t="s">
        <v>221</v>
      </c>
      <c r="ID159" s="16">
        <v>10</v>
      </c>
      <c r="IE159" s="17" t="s">
        <v>33</v>
      </c>
      <c r="IF159" s="17"/>
      <c r="IG159" s="17"/>
      <c r="IH159" s="17"/>
      <c r="II159" s="17"/>
    </row>
    <row r="160" spans="1:243" s="16" customFormat="1" ht="45" customHeight="1">
      <c r="A160" s="37">
        <f t="shared" si="18"/>
        <v>148</v>
      </c>
      <c r="B160" s="57" t="s">
        <v>69</v>
      </c>
      <c r="C160" s="52" t="s">
        <v>222</v>
      </c>
      <c r="D160" s="76">
        <v>20</v>
      </c>
      <c r="E160" s="53" t="s">
        <v>33</v>
      </c>
      <c r="F160" s="54"/>
      <c r="G160" s="55"/>
      <c r="H160" s="56"/>
      <c r="I160" s="38" t="s">
        <v>34</v>
      </c>
      <c r="J160" s="39">
        <f t="shared" si="14"/>
        <v>1</v>
      </c>
      <c r="K160" s="55" t="s">
        <v>35</v>
      </c>
      <c r="L160" s="79" t="s">
        <v>4</v>
      </c>
      <c r="M160" s="80"/>
      <c r="N160" s="81"/>
      <c r="O160" s="80"/>
      <c r="P160" s="80"/>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2">
        <f t="shared" si="16"/>
        <v>0</v>
      </c>
      <c r="BB160" s="83">
        <f t="shared" si="17"/>
        <v>0</v>
      </c>
      <c r="BC160" s="40" t="str">
        <f t="shared" si="15"/>
        <v>INR Zero Only</v>
      </c>
      <c r="IA160" s="16">
        <v>148</v>
      </c>
      <c r="IB160" s="26" t="s">
        <v>69</v>
      </c>
      <c r="IC160" s="16" t="s">
        <v>222</v>
      </c>
      <c r="ID160" s="16">
        <v>20</v>
      </c>
      <c r="IE160" s="17" t="s">
        <v>33</v>
      </c>
      <c r="IF160" s="17"/>
      <c r="IG160" s="17"/>
      <c r="IH160" s="17"/>
      <c r="II160" s="17"/>
    </row>
    <row r="161" spans="1:243" s="16" customFormat="1" ht="42.75" customHeight="1">
      <c r="A161" s="37">
        <f t="shared" si="18"/>
        <v>149</v>
      </c>
      <c r="B161" s="57" t="s">
        <v>70</v>
      </c>
      <c r="C161" s="52" t="s">
        <v>223</v>
      </c>
      <c r="D161" s="76">
        <v>20</v>
      </c>
      <c r="E161" s="53" t="s">
        <v>33</v>
      </c>
      <c r="F161" s="54"/>
      <c r="G161" s="55"/>
      <c r="H161" s="55"/>
      <c r="I161" s="38" t="s">
        <v>34</v>
      </c>
      <c r="J161" s="39">
        <f t="shared" si="14"/>
        <v>1</v>
      </c>
      <c r="K161" s="55" t="s">
        <v>35</v>
      </c>
      <c r="L161" s="79" t="s">
        <v>4</v>
      </c>
      <c r="M161" s="80"/>
      <c r="N161" s="81"/>
      <c r="O161" s="80"/>
      <c r="P161" s="80"/>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2">
        <f t="shared" si="16"/>
        <v>0</v>
      </c>
      <c r="BB161" s="83">
        <f t="shared" si="17"/>
        <v>0</v>
      </c>
      <c r="BC161" s="40" t="str">
        <f t="shared" si="15"/>
        <v>INR Zero Only</v>
      </c>
      <c r="IA161" s="16">
        <v>149</v>
      </c>
      <c r="IB161" s="16" t="s">
        <v>70</v>
      </c>
      <c r="IC161" s="16" t="s">
        <v>223</v>
      </c>
      <c r="ID161" s="16">
        <v>20</v>
      </c>
      <c r="IE161" s="17" t="s">
        <v>33</v>
      </c>
      <c r="IF161" s="17"/>
      <c r="IG161" s="17"/>
      <c r="IH161" s="17"/>
      <c r="II161" s="17"/>
    </row>
    <row r="162" spans="1:243" s="16" customFormat="1" ht="45" customHeight="1">
      <c r="A162" s="37">
        <f t="shared" si="18"/>
        <v>150</v>
      </c>
      <c r="B162" s="57" t="s">
        <v>366</v>
      </c>
      <c r="C162" s="52" t="s">
        <v>224</v>
      </c>
      <c r="D162" s="76">
        <v>10</v>
      </c>
      <c r="E162" s="53" t="s">
        <v>33</v>
      </c>
      <c r="F162" s="54"/>
      <c r="G162" s="55"/>
      <c r="H162" s="56"/>
      <c r="I162" s="38" t="s">
        <v>34</v>
      </c>
      <c r="J162" s="39">
        <f t="shared" si="14"/>
        <v>1</v>
      </c>
      <c r="K162" s="55" t="s">
        <v>35</v>
      </c>
      <c r="L162" s="79" t="s">
        <v>4</v>
      </c>
      <c r="M162" s="80"/>
      <c r="N162" s="81"/>
      <c r="O162" s="80"/>
      <c r="P162" s="80"/>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2">
        <f t="shared" si="16"/>
        <v>0</v>
      </c>
      <c r="BB162" s="83">
        <f t="shared" si="17"/>
        <v>0</v>
      </c>
      <c r="BC162" s="40" t="str">
        <f t="shared" si="15"/>
        <v>INR Zero Only</v>
      </c>
      <c r="IA162" s="16">
        <v>150</v>
      </c>
      <c r="IB162" s="26" t="s">
        <v>366</v>
      </c>
      <c r="IC162" s="16" t="s">
        <v>224</v>
      </c>
      <c r="ID162" s="16">
        <v>10</v>
      </c>
      <c r="IE162" s="17" t="s">
        <v>33</v>
      </c>
      <c r="IF162" s="17"/>
      <c r="IG162" s="17"/>
      <c r="IH162" s="17"/>
      <c r="II162" s="17"/>
    </row>
    <row r="163" spans="1:243" s="16" customFormat="1" ht="42.75" customHeight="1">
      <c r="A163" s="37">
        <f t="shared" si="18"/>
        <v>151</v>
      </c>
      <c r="B163" s="57" t="s">
        <v>367</v>
      </c>
      <c r="C163" s="52" t="s">
        <v>225</v>
      </c>
      <c r="D163" s="76">
        <v>10</v>
      </c>
      <c r="E163" s="53" t="s">
        <v>33</v>
      </c>
      <c r="F163" s="54"/>
      <c r="G163" s="55"/>
      <c r="H163" s="55"/>
      <c r="I163" s="38" t="s">
        <v>34</v>
      </c>
      <c r="J163" s="39">
        <f t="shared" si="14"/>
        <v>1</v>
      </c>
      <c r="K163" s="55" t="s">
        <v>35</v>
      </c>
      <c r="L163" s="79" t="s">
        <v>4</v>
      </c>
      <c r="M163" s="80"/>
      <c r="N163" s="81"/>
      <c r="O163" s="80"/>
      <c r="P163" s="80"/>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2">
        <f t="shared" si="16"/>
        <v>0</v>
      </c>
      <c r="BB163" s="83">
        <f t="shared" si="17"/>
        <v>0</v>
      </c>
      <c r="BC163" s="40" t="str">
        <f t="shared" si="15"/>
        <v>INR Zero Only</v>
      </c>
      <c r="IA163" s="16">
        <v>151</v>
      </c>
      <c r="IB163" s="16" t="s">
        <v>367</v>
      </c>
      <c r="IC163" s="16" t="s">
        <v>225</v>
      </c>
      <c r="ID163" s="16">
        <v>10</v>
      </c>
      <c r="IE163" s="17" t="s">
        <v>33</v>
      </c>
      <c r="IF163" s="17"/>
      <c r="IG163" s="17"/>
      <c r="IH163" s="17"/>
      <c r="II163" s="17"/>
    </row>
    <row r="164" spans="1:243" s="16" customFormat="1" ht="45" customHeight="1">
      <c r="A164" s="37">
        <f t="shared" si="18"/>
        <v>152</v>
      </c>
      <c r="B164" s="57" t="s">
        <v>368</v>
      </c>
      <c r="C164" s="52" t="s">
        <v>226</v>
      </c>
      <c r="D164" s="76">
        <v>40</v>
      </c>
      <c r="E164" s="53" t="s">
        <v>33</v>
      </c>
      <c r="F164" s="54"/>
      <c r="G164" s="55"/>
      <c r="H164" s="56"/>
      <c r="I164" s="38" t="s">
        <v>34</v>
      </c>
      <c r="J164" s="39">
        <f t="shared" si="14"/>
        <v>1</v>
      </c>
      <c r="K164" s="55" t="s">
        <v>35</v>
      </c>
      <c r="L164" s="79" t="s">
        <v>4</v>
      </c>
      <c r="M164" s="80"/>
      <c r="N164" s="81"/>
      <c r="O164" s="80"/>
      <c r="P164" s="80"/>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2">
        <f t="shared" si="16"/>
        <v>0</v>
      </c>
      <c r="BB164" s="83">
        <f t="shared" si="17"/>
        <v>0</v>
      </c>
      <c r="BC164" s="40" t="str">
        <f t="shared" si="15"/>
        <v>INR Zero Only</v>
      </c>
      <c r="IA164" s="16">
        <v>152</v>
      </c>
      <c r="IB164" s="26" t="s">
        <v>368</v>
      </c>
      <c r="IC164" s="16" t="s">
        <v>226</v>
      </c>
      <c r="ID164" s="16">
        <v>40</v>
      </c>
      <c r="IE164" s="17" t="s">
        <v>33</v>
      </c>
      <c r="IF164" s="17"/>
      <c r="IG164" s="17"/>
      <c r="IH164" s="17"/>
      <c r="II164" s="17"/>
    </row>
    <row r="165" spans="1:243" s="16" customFormat="1" ht="42.75" customHeight="1">
      <c r="A165" s="37">
        <f t="shared" si="18"/>
        <v>153</v>
      </c>
      <c r="B165" s="57" t="s">
        <v>368</v>
      </c>
      <c r="C165" s="52" t="s">
        <v>227</v>
      </c>
      <c r="D165" s="76">
        <v>50</v>
      </c>
      <c r="E165" s="53" t="s">
        <v>33</v>
      </c>
      <c r="F165" s="54"/>
      <c r="G165" s="55"/>
      <c r="H165" s="55"/>
      <c r="I165" s="38" t="s">
        <v>34</v>
      </c>
      <c r="J165" s="39">
        <f t="shared" si="14"/>
        <v>1</v>
      </c>
      <c r="K165" s="55" t="s">
        <v>35</v>
      </c>
      <c r="L165" s="79" t="s">
        <v>4</v>
      </c>
      <c r="M165" s="80"/>
      <c r="N165" s="81"/>
      <c r="O165" s="80"/>
      <c r="P165" s="80"/>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2">
        <f t="shared" si="16"/>
        <v>0</v>
      </c>
      <c r="BB165" s="83">
        <f t="shared" si="17"/>
        <v>0</v>
      </c>
      <c r="BC165" s="40" t="str">
        <f t="shared" si="15"/>
        <v>INR Zero Only</v>
      </c>
      <c r="IA165" s="16">
        <v>153</v>
      </c>
      <c r="IB165" s="16" t="s">
        <v>368</v>
      </c>
      <c r="IC165" s="16" t="s">
        <v>227</v>
      </c>
      <c r="ID165" s="16">
        <v>50</v>
      </c>
      <c r="IE165" s="17" t="s">
        <v>33</v>
      </c>
      <c r="IF165" s="17"/>
      <c r="IG165" s="17"/>
      <c r="IH165" s="17"/>
      <c r="II165" s="17"/>
    </row>
    <row r="166" spans="1:243" s="16" customFormat="1" ht="45" customHeight="1">
      <c r="A166" s="37">
        <f t="shared" si="18"/>
        <v>154</v>
      </c>
      <c r="B166" s="57" t="s">
        <v>369</v>
      </c>
      <c r="C166" s="52" t="s">
        <v>228</v>
      </c>
      <c r="D166" s="76">
        <v>20</v>
      </c>
      <c r="E166" s="53" t="s">
        <v>33</v>
      </c>
      <c r="F166" s="54"/>
      <c r="G166" s="55"/>
      <c r="H166" s="56"/>
      <c r="I166" s="38" t="s">
        <v>34</v>
      </c>
      <c r="J166" s="39">
        <f t="shared" si="14"/>
        <v>1</v>
      </c>
      <c r="K166" s="55" t="s">
        <v>35</v>
      </c>
      <c r="L166" s="79" t="s">
        <v>4</v>
      </c>
      <c r="M166" s="80"/>
      <c r="N166" s="81"/>
      <c r="O166" s="80"/>
      <c r="P166" s="80"/>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2">
        <f t="shared" si="16"/>
        <v>0</v>
      </c>
      <c r="BB166" s="83">
        <f t="shared" si="17"/>
        <v>0</v>
      </c>
      <c r="BC166" s="40" t="str">
        <f t="shared" si="15"/>
        <v>INR Zero Only</v>
      </c>
      <c r="IA166" s="16">
        <v>154</v>
      </c>
      <c r="IB166" s="26" t="s">
        <v>369</v>
      </c>
      <c r="IC166" s="16" t="s">
        <v>228</v>
      </c>
      <c r="ID166" s="16">
        <v>20</v>
      </c>
      <c r="IE166" s="17" t="s">
        <v>33</v>
      </c>
      <c r="IF166" s="17"/>
      <c r="IG166" s="17"/>
      <c r="IH166" s="17"/>
      <c r="II166" s="17"/>
    </row>
    <row r="167" spans="1:243" s="16" customFormat="1" ht="42.75" customHeight="1">
      <c r="A167" s="37">
        <f t="shared" si="18"/>
        <v>155</v>
      </c>
      <c r="B167" s="57" t="s">
        <v>370</v>
      </c>
      <c r="C167" s="52" t="s">
        <v>229</v>
      </c>
      <c r="D167" s="76">
        <v>40</v>
      </c>
      <c r="E167" s="53" t="s">
        <v>33</v>
      </c>
      <c r="F167" s="54"/>
      <c r="G167" s="55"/>
      <c r="H167" s="55"/>
      <c r="I167" s="38" t="s">
        <v>34</v>
      </c>
      <c r="J167" s="39">
        <f t="shared" si="14"/>
        <v>1</v>
      </c>
      <c r="K167" s="55" t="s">
        <v>35</v>
      </c>
      <c r="L167" s="79" t="s">
        <v>4</v>
      </c>
      <c r="M167" s="80"/>
      <c r="N167" s="81"/>
      <c r="O167" s="80"/>
      <c r="P167" s="80"/>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2">
        <f t="shared" si="16"/>
        <v>0</v>
      </c>
      <c r="BB167" s="83">
        <f t="shared" si="17"/>
        <v>0</v>
      </c>
      <c r="BC167" s="40" t="str">
        <f t="shared" si="15"/>
        <v>INR Zero Only</v>
      </c>
      <c r="IA167" s="16">
        <v>155</v>
      </c>
      <c r="IB167" s="16" t="s">
        <v>370</v>
      </c>
      <c r="IC167" s="16" t="s">
        <v>229</v>
      </c>
      <c r="ID167" s="16">
        <v>40</v>
      </c>
      <c r="IE167" s="17" t="s">
        <v>33</v>
      </c>
      <c r="IF167" s="17"/>
      <c r="IG167" s="17"/>
      <c r="IH167" s="17"/>
      <c r="II167" s="17"/>
    </row>
    <row r="168" spans="1:243" s="16" customFormat="1" ht="45" customHeight="1">
      <c r="A168" s="37">
        <f t="shared" si="18"/>
        <v>156</v>
      </c>
      <c r="B168" s="57" t="s">
        <v>371</v>
      </c>
      <c r="C168" s="52" t="s">
        <v>230</v>
      </c>
      <c r="D168" s="76">
        <v>30</v>
      </c>
      <c r="E168" s="53" t="s">
        <v>33</v>
      </c>
      <c r="F168" s="54"/>
      <c r="G168" s="55"/>
      <c r="H168" s="56"/>
      <c r="I168" s="38" t="s">
        <v>34</v>
      </c>
      <c r="J168" s="39">
        <f t="shared" si="14"/>
        <v>1</v>
      </c>
      <c r="K168" s="55" t="s">
        <v>35</v>
      </c>
      <c r="L168" s="79" t="s">
        <v>4</v>
      </c>
      <c r="M168" s="80"/>
      <c r="N168" s="81"/>
      <c r="O168" s="80"/>
      <c r="P168" s="80"/>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2">
        <f t="shared" si="16"/>
        <v>0</v>
      </c>
      <c r="BB168" s="83">
        <f t="shared" si="17"/>
        <v>0</v>
      </c>
      <c r="BC168" s="40" t="str">
        <f t="shared" si="15"/>
        <v>INR Zero Only</v>
      </c>
      <c r="IA168" s="16">
        <v>156</v>
      </c>
      <c r="IB168" s="26" t="s">
        <v>371</v>
      </c>
      <c r="IC168" s="16" t="s">
        <v>230</v>
      </c>
      <c r="ID168" s="16">
        <v>30</v>
      </c>
      <c r="IE168" s="17" t="s">
        <v>33</v>
      </c>
      <c r="IF168" s="17"/>
      <c r="IG168" s="17"/>
      <c r="IH168" s="17"/>
      <c r="II168" s="17"/>
    </row>
    <row r="169" spans="1:243" s="16" customFormat="1" ht="42.75" customHeight="1">
      <c r="A169" s="37">
        <f t="shared" si="18"/>
        <v>157</v>
      </c>
      <c r="B169" s="57" t="s">
        <v>372</v>
      </c>
      <c r="C169" s="52" t="s">
        <v>231</v>
      </c>
      <c r="D169" s="76">
        <v>10</v>
      </c>
      <c r="E169" s="53" t="s">
        <v>33</v>
      </c>
      <c r="F169" s="54"/>
      <c r="G169" s="55"/>
      <c r="H169" s="55"/>
      <c r="I169" s="38" t="s">
        <v>34</v>
      </c>
      <c r="J169" s="39">
        <f t="shared" si="14"/>
        <v>1</v>
      </c>
      <c r="K169" s="55" t="s">
        <v>35</v>
      </c>
      <c r="L169" s="79" t="s">
        <v>4</v>
      </c>
      <c r="M169" s="80"/>
      <c r="N169" s="81"/>
      <c r="O169" s="80"/>
      <c r="P169" s="80"/>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2">
        <f t="shared" si="16"/>
        <v>0</v>
      </c>
      <c r="BB169" s="83">
        <f t="shared" si="17"/>
        <v>0</v>
      </c>
      <c r="BC169" s="40" t="str">
        <f t="shared" si="15"/>
        <v>INR Zero Only</v>
      </c>
      <c r="IA169" s="16">
        <v>157</v>
      </c>
      <c r="IB169" s="16" t="s">
        <v>372</v>
      </c>
      <c r="IC169" s="16" t="s">
        <v>231</v>
      </c>
      <c r="ID169" s="16">
        <v>10</v>
      </c>
      <c r="IE169" s="17" t="s">
        <v>33</v>
      </c>
      <c r="IF169" s="17"/>
      <c r="IG169" s="17"/>
      <c r="IH169" s="17"/>
      <c r="II169" s="17"/>
    </row>
    <row r="170" spans="1:243" s="16" customFormat="1" ht="45" customHeight="1">
      <c r="A170" s="37">
        <f t="shared" si="18"/>
        <v>158</v>
      </c>
      <c r="B170" s="57" t="s">
        <v>373</v>
      </c>
      <c r="C170" s="52" t="s">
        <v>232</v>
      </c>
      <c r="D170" s="76">
        <v>10</v>
      </c>
      <c r="E170" s="53" t="s">
        <v>33</v>
      </c>
      <c r="F170" s="54"/>
      <c r="G170" s="55"/>
      <c r="H170" s="56"/>
      <c r="I170" s="38" t="s">
        <v>34</v>
      </c>
      <c r="J170" s="39">
        <f aca="true" t="shared" si="19" ref="J170:J176">IF(I170="Less(-)",-1,1)</f>
        <v>1</v>
      </c>
      <c r="K170" s="55" t="s">
        <v>35</v>
      </c>
      <c r="L170" s="79" t="s">
        <v>4</v>
      </c>
      <c r="M170" s="80"/>
      <c r="N170" s="81"/>
      <c r="O170" s="80"/>
      <c r="P170" s="80"/>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2">
        <f t="shared" si="16"/>
        <v>0</v>
      </c>
      <c r="BB170" s="83">
        <f t="shared" si="17"/>
        <v>0</v>
      </c>
      <c r="BC170" s="40" t="str">
        <f aca="true" t="shared" si="20" ref="BC170:BC176">SpellNumber(L170,BB170)</f>
        <v>INR Zero Only</v>
      </c>
      <c r="IA170" s="16">
        <v>158</v>
      </c>
      <c r="IB170" s="26" t="s">
        <v>373</v>
      </c>
      <c r="IC170" s="16" t="s">
        <v>232</v>
      </c>
      <c r="ID170" s="16">
        <v>10</v>
      </c>
      <c r="IE170" s="17" t="s">
        <v>33</v>
      </c>
      <c r="IF170" s="17"/>
      <c r="IG170" s="17"/>
      <c r="IH170" s="17"/>
      <c r="II170" s="17"/>
    </row>
    <row r="171" spans="1:243" s="16" customFormat="1" ht="42.75" customHeight="1">
      <c r="A171" s="37">
        <f t="shared" si="18"/>
        <v>159</v>
      </c>
      <c r="B171" s="57" t="s">
        <v>374</v>
      </c>
      <c r="C171" s="52" t="s">
        <v>233</v>
      </c>
      <c r="D171" s="76">
        <v>5</v>
      </c>
      <c r="E171" s="53" t="s">
        <v>33</v>
      </c>
      <c r="F171" s="54"/>
      <c r="G171" s="55"/>
      <c r="H171" s="55"/>
      <c r="I171" s="38" t="s">
        <v>34</v>
      </c>
      <c r="J171" s="39">
        <f t="shared" si="19"/>
        <v>1</v>
      </c>
      <c r="K171" s="55" t="s">
        <v>35</v>
      </c>
      <c r="L171" s="79" t="s">
        <v>4</v>
      </c>
      <c r="M171" s="80"/>
      <c r="N171" s="81"/>
      <c r="O171" s="80"/>
      <c r="P171" s="80"/>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2">
        <f t="shared" si="16"/>
        <v>0</v>
      </c>
      <c r="BB171" s="83">
        <f t="shared" si="17"/>
        <v>0</v>
      </c>
      <c r="BC171" s="40" t="str">
        <f t="shared" si="20"/>
        <v>INR Zero Only</v>
      </c>
      <c r="IA171" s="16">
        <v>159</v>
      </c>
      <c r="IB171" s="16" t="s">
        <v>374</v>
      </c>
      <c r="IC171" s="16" t="s">
        <v>233</v>
      </c>
      <c r="ID171" s="16">
        <v>5</v>
      </c>
      <c r="IE171" s="17" t="s">
        <v>33</v>
      </c>
      <c r="IF171" s="17"/>
      <c r="IG171" s="17"/>
      <c r="IH171" s="17"/>
      <c r="II171" s="17"/>
    </row>
    <row r="172" spans="1:243" s="16" customFormat="1" ht="45" customHeight="1">
      <c r="A172" s="37">
        <f t="shared" si="18"/>
        <v>160</v>
      </c>
      <c r="B172" s="57" t="s">
        <v>71</v>
      </c>
      <c r="C172" s="52" t="s">
        <v>234</v>
      </c>
      <c r="D172" s="76">
        <v>5</v>
      </c>
      <c r="E172" s="53" t="s">
        <v>33</v>
      </c>
      <c r="F172" s="54"/>
      <c r="G172" s="55"/>
      <c r="H172" s="56"/>
      <c r="I172" s="38" t="s">
        <v>34</v>
      </c>
      <c r="J172" s="39">
        <f t="shared" si="19"/>
        <v>1</v>
      </c>
      <c r="K172" s="55" t="s">
        <v>35</v>
      </c>
      <c r="L172" s="79" t="s">
        <v>4</v>
      </c>
      <c r="M172" s="80"/>
      <c r="N172" s="81"/>
      <c r="O172" s="80"/>
      <c r="P172" s="80"/>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2">
        <f t="shared" si="16"/>
        <v>0</v>
      </c>
      <c r="BB172" s="83">
        <f t="shared" si="17"/>
        <v>0</v>
      </c>
      <c r="BC172" s="40" t="str">
        <f t="shared" si="20"/>
        <v>INR Zero Only</v>
      </c>
      <c r="IA172" s="16">
        <v>160</v>
      </c>
      <c r="IB172" s="26" t="s">
        <v>71</v>
      </c>
      <c r="IC172" s="16" t="s">
        <v>234</v>
      </c>
      <c r="ID172" s="16">
        <v>5</v>
      </c>
      <c r="IE172" s="17" t="s">
        <v>33</v>
      </c>
      <c r="IF172" s="17"/>
      <c r="IG172" s="17"/>
      <c r="IH172" s="17"/>
      <c r="II172" s="17"/>
    </row>
    <row r="173" spans="1:243" s="16" customFormat="1" ht="42.75" customHeight="1">
      <c r="A173" s="37">
        <f t="shared" si="18"/>
        <v>161</v>
      </c>
      <c r="B173" s="57" t="s">
        <v>72</v>
      </c>
      <c r="C173" s="52" t="s">
        <v>235</v>
      </c>
      <c r="D173" s="76">
        <v>5</v>
      </c>
      <c r="E173" s="53" t="s">
        <v>33</v>
      </c>
      <c r="F173" s="54"/>
      <c r="G173" s="55"/>
      <c r="H173" s="55"/>
      <c r="I173" s="38" t="s">
        <v>34</v>
      </c>
      <c r="J173" s="39">
        <f t="shared" si="19"/>
        <v>1</v>
      </c>
      <c r="K173" s="55" t="s">
        <v>35</v>
      </c>
      <c r="L173" s="79" t="s">
        <v>4</v>
      </c>
      <c r="M173" s="80"/>
      <c r="N173" s="81"/>
      <c r="O173" s="80"/>
      <c r="P173" s="80"/>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2">
        <f t="shared" si="16"/>
        <v>0</v>
      </c>
      <c r="BB173" s="83">
        <f t="shared" si="17"/>
        <v>0</v>
      </c>
      <c r="BC173" s="40" t="str">
        <f t="shared" si="20"/>
        <v>INR Zero Only</v>
      </c>
      <c r="IA173" s="16">
        <v>161</v>
      </c>
      <c r="IB173" s="16" t="s">
        <v>72</v>
      </c>
      <c r="IC173" s="16" t="s">
        <v>235</v>
      </c>
      <c r="ID173" s="16">
        <v>5</v>
      </c>
      <c r="IE173" s="17" t="s">
        <v>33</v>
      </c>
      <c r="IF173" s="17"/>
      <c r="IG173" s="17"/>
      <c r="IH173" s="17"/>
      <c r="II173" s="17"/>
    </row>
    <row r="174" spans="1:243" s="16" customFormat="1" ht="45" customHeight="1">
      <c r="A174" s="37">
        <f t="shared" si="18"/>
        <v>162</v>
      </c>
      <c r="B174" s="57" t="s">
        <v>73</v>
      </c>
      <c r="C174" s="52" t="s">
        <v>236</v>
      </c>
      <c r="D174" s="76">
        <v>10</v>
      </c>
      <c r="E174" s="53" t="s">
        <v>33</v>
      </c>
      <c r="F174" s="54"/>
      <c r="G174" s="55"/>
      <c r="H174" s="56"/>
      <c r="I174" s="38" t="s">
        <v>34</v>
      </c>
      <c r="J174" s="39">
        <f t="shared" si="19"/>
        <v>1</v>
      </c>
      <c r="K174" s="55" t="s">
        <v>35</v>
      </c>
      <c r="L174" s="79" t="s">
        <v>4</v>
      </c>
      <c r="M174" s="80"/>
      <c r="N174" s="81"/>
      <c r="O174" s="80"/>
      <c r="P174" s="80"/>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2">
        <f t="shared" si="16"/>
        <v>0</v>
      </c>
      <c r="BB174" s="83">
        <f t="shared" si="17"/>
        <v>0</v>
      </c>
      <c r="BC174" s="40" t="str">
        <f t="shared" si="20"/>
        <v>INR Zero Only</v>
      </c>
      <c r="IA174" s="16">
        <v>162</v>
      </c>
      <c r="IB174" s="26" t="s">
        <v>73</v>
      </c>
      <c r="IC174" s="16" t="s">
        <v>236</v>
      </c>
      <c r="ID174" s="16">
        <v>10</v>
      </c>
      <c r="IE174" s="17" t="s">
        <v>33</v>
      </c>
      <c r="IF174" s="17"/>
      <c r="IG174" s="17"/>
      <c r="IH174" s="17"/>
      <c r="II174" s="17"/>
    </row>
    <row r="175" spans="1:243" s="16" customFormat="1" ht="42.75" customHeight="1">
      <c r="A175" s="37">
        <f t="shared" si="18"/>
        <v>163</v>
      </c>
      <c r="B175" s="57" t="s">
        <v>74</v>
      </c>
      <c r="C175" s="52" t="s">
        <v>237</v>
      </c>
      <c r="D175" s="76">
        <v>10</v>
      </c>
      <c r="E175" s="53" t="s">
        <v>33</v>
      </c>
      <c r="F175" s="54"/>
      <c r="G175" s="55"/>
      <c r="H175" s="55"/>
      <c r="I175" s="38" t="s">
        <v>34</v>
      </c>
      <c r="J175" s="39">
        <f t="shared" si="19"/>
        <v>1</v>
      </c>
      <c r="K175" s="55" t="s">
        <v>35</v>
      </c>
      <c r="L175" s="79" t="s">
        <v>4</v>
      </c>
      <c r="M175" s="80"/>
      <c r="N175" s="81"/>
      <c r="O175" s="80"/>
      <c r="P175" s="80"/>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2">
        <f t="shared" si="16"/>
        <v>0</v>
      </c>
      <c r="BB175" s="83">
        <f t="shared" si="17"/>
        <v>0</v>
      </c>
      <c r="BC175" s="40" t="str">
        <f t="shared" si="20"/>
        <v>INR Zero Only</v>
      </c>
      <c r="IA175" s="16">
        <v>163</v>
      </c>
      <c r="IB175" s="16" t="s">
        <v>74</v>
      </c>
      <c r="IC175" s="16" t="s">
        <v>237</v>
      </c>
      <c r="ID175" s="16">
        <v>10</v>
      </c>
      <c r="IE175" s="17" t="s">
        <v>33</v>
      </c>
      <c r="IF175" s="17"/>
      <c r="IG175" s="17"/>
      <c r="IH175" s="17"/>
      <c r="II175" s="17"/>
    </row>
    <row r="176" spans="1:243" s="16" customFormat="1" ht="45" customHeight="1">
      <c r="A176" s="37">
        <f t="shared" si="18"/>
        <v>164</v>
      </c>
      <c r="B176" s="57" t="s">
        <v>75</v>
      </c>
      <c r="C176" s="52" t="s">
        <v>238</v>
      </c>
      <c r="D176" s="76">
        <v>5</v>
      </c>
      <c r="E176" s="53" t="s">
        <v>33</v>
      </c>
      <c r="F176" s="54"/>
      <c r="G176" s="55"/>
      <c r="H176" s="56"/>
      <c r="I176" s="38" t="s">
        <v>34</v>
      </c>
      <c r="J176" s="39">
        <f t="shared" si="19"/>
        <v>1</v>
      </c>
      <c r="K176" s="55" t="s">
        <v>35</v>
      </c>
      <c r="L176" s="79" t="s">
        <v>4</v>
      </c>
      <c r="M176" s="80"/>
      <c r="N176" s="81"/>
      <c r="O176" s="80"/>
      <c r="P176" s="80"/>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2">
        <f t="shared" si="16"/>
        <v>0</v>
      </c>
      <c r="BB176" s="83">
        <f t="shared" si="17"/>
        <v>0</v>
      </c>
      <c r="BC176" s="40" t="str">
        <f t="shared" si="20"/>
        <v>INR Zero Only</v>
      </c>
      <c r="IA176" s="16">
        <v>164</v>
      </c>
      <c r="IB176" s="26" t="s">
        <v>75</v>
      </c>
      <c r="IC176" s="16" t="s">
        <v>238</v>
      </c>
      <c r="ID176" s="16">
        <v>5</v>
      </c>
      <c r="IE176" s="17" t="s">
        <v>33</v>
      </c>
      <c r="IF176" s="17"/>
      <c r="IG176" s="17"/>
      <c r="IH176" s="17"/>
      <c r="II176" s="17"/>
    </row>
    <row r="177" spans="1:243" s="22" customFormat="1" ht="24.75" customHeight="1">
      <c r="A177" s="71" t="s">
        <v>37</v>
      </c>
      <c r="B177" s="59"/>
      <c r="C177" s="41"/>
      <c r="D177" s="77"/>
      <c r="E177" s="42"/>
      <c r="F177" s="42"/>
      <c r="G177" s="42"/>
      <c r="H177" s="43"/>
      <c r="I177" s="43"/>
      <c r="J177" s="43"/>
      <c r="K177" s="43"/>
      <c r="L177" s="44"/>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6">
        <f>SUM(BA13:BA176)</f>
        <v>0</v>
      </c>
      <c r="BB177" s="46">
        <f>SUM(BB13:BB176)</f>
        <v>0</v>
      </c>
      <c r="BC177" s="40" t="str">
        <f>SpellNumber($E$2,BB177)</f>
        <v>INR Zero Only</v>
      </c>
      <c r="IE177" s="23">
        <v>4</v>
      </c>
      <c r="IF177" s="23" t="s">
        <v>36</v>
      </c>
      <c r="IG177" s="23" t="s">
        <v>38</v>
      </c>
      <c r="IH177" s="23">
        <v>10</v>
      </c>
      <c r="II177" s="23" t="s">
        <v>33</v>
      </c>
    </row>
    <row r="178" spans="1:243" s="24" customFormat="1" ht="54.75" customHeight="1" hidden="1">
      <c r="A178" s="72" t="s">
        <v>39</v>
      </c>
      <c r="B178" s="60"/>
      <c r="C178" s="47"/>
      <c r="D178" s="78"/>
      <c r="E178" s="62" t="s">
        <v>40</v>
      </c>
      <c r="F178" s="63"/>
      <c r="G178" s="48"/>
      <c r="H178" s="49"/>
      <c r="I178" s="49"/>
      <c r="J178" s="49"/>
      <c r="K178" s="61"/>
      <c r="L178" s="64"/>
      <c r="M178" s="65" t="s">
        <v>41</v>
      </c>
      <c r="N178" s="50"/>
      <c r="O178" s="45"/>
      <c r="P178" s="45"/>
      <c r="Q178" s="45"/>
      <c r="R178" s="45"/>
      <c r="S178" s="45"/>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66">
        <f>IF(ISBLANK(F178),0,IF(E178="Excess (+)",ROUND(BA177+(BA177*F178),2),IF(E178="Less (-)",ROUND(BA177+(BA177*F178*(-1)),2),0)))</f>
        <v>0</v>
      </c>
      <c r="BB178" s="67">
        <f>ROUND(BA178,0)</f>
        <v>0</v>
      </c>
      <c r="BC178" s="51" t="str">
        <f>SpellNumber(L178,BB178)</f>
        <v> Zero Only</v>
      </c>
      <c r="IE178" s="25"/>
      <c r="IF178" s="25"/>
      <c r="IG178" s="25"/>
      <c r="IH178" s="25"/>
      <c r="II178" s="25"/>
    </row>
    <row r="179" spans="1:243" s="24" customFormat="1" ht="43.5" customHeight="1">
      <c r="A179" s="73" t="s">
        <v>42</v>
      </c>
      <c r="B179" s="68"/>
      <c r="C179" s="85" t="str">
        <f>SpellNumber($E$2,BB177)</f>
        <v>INR Zero Only</v>
      </c>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IE179" s="25"/>
      <c r="IF179" s="25"/>
      <c r="IG179" s="25"/>
      <c r="IH179" s="25"/>
      <c r="II179" s="25"/>
    </row>
    <row r="180" ht="15"/>
    <row r="181" ht="15"/>
    <row r="182" ht="15"/>
    <row r="183" ht="15"/>
    <row r="184" ht="15"/>
    <row r="185" ht="15"/>
    <row r="186" ht="15"/>
    <row r="187" ht="15"/>
    <row r="188" ht="15"/>
    <row r="190" ht="15"/>
    <row r="191" ht="15"/>
    <row r="192" ht="15"/>
    <row r="193" ht="15"/>
    <row r="202" ht="15"/>
    <row r="203" ht="15"/>
    <row r="204" ht="15"/>
    <row r="207" ht="15"/>
    <row r="208" ht="15"/>
    <row r="209" ht="15"/>
    <row r="210" ht="15"/>
    <row r="211" ht="15"/>
    <row r="212" ht="15"/>
    <row r="214" ht="15"/>
    <row r="215" ht="15"/>
    <row r="217" ht="15"/>
    <row r="218" ht="15"/>
  </sheetData>
  <sheetProtection password="E491" sheet="1"/>
  <mergeCells count="8">
    <mergeCell ref="A9:BC9"/>
    <mergeCell ref="C179:BC179"/>
    <mergeCell ref="A1:L1"/>
    <mergeCell ref="A4:BC4"/>
    <mergeCell ref="A5:BC5"/>
    <mergeCell ref="A6:BC6"/>
    <mergeCell ref="A7:BC7"/>
    <mergeCell ref="B8:BC8"/>
  </mergeCells>
  <dataValidations count="16">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6 N13:P27 O28:P176">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6 L175">
      <formula1>"INR"</formula1>
    </dataValidation>
    <dataValidation allowBlank="1" showInputMessage="1" showErrorMessage="1" promptTitle="Addition / Deduction" prompt="Please Choose the correct One" sqref="J13:J176">
      <formula1>0</formula1>
      <formula2>0</formula2>
    </dataValidation>
    <dataValidation type="list" showErrorMessage="1" sqref="I13:I176">
      <formula1>"Excess(+),Less(-)"</formula1>
      <formula2>0</formula2>
    </dataValidation>
    <dataValidation type="decimal" allowBlank="1" showErrorMessage="1" errorTitle="Invalid Entry" error="Only Numeric Values are allowed. " sqref="A13:A17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6">
      <formula1>0</formula1>
      <formula2>999999999999999</formula2>
    </dataValidation>
    <dataValidation allowBlank="1" showInputMessage="1" showErrorMessage="1" promptTitle="Units" prompt="Please enter Units in text" sqref="E13:E176">
      <formula1>0</formula1>
      <formula2>0</formula2>
    </dataValidation>
    <dataValidation type="decimal" allowBlank="1" showInputMessage="1" showErrorMessage="1" promptTitle="Quantity" prompt="Please enter the Quantity for this item. " errorTitle="Invalid Entry" error="Only Numeric Values are allowed. " sqref="F13:F176">
      <formula1>0</formula1>
      <formula2>999999999999999</formula2>
    </dataValidation>
    <dataValidation type="list" allowBlank="1" showErrorMessage="1" sqref="K13:K176">
      <formula1>"Partial Conversion,Full Conversion"</formula1>
      <formula2>0</formula2>
    </dataValidation>
    <dataValidation allowBlank="1" showInputMessage="1" showErrorMessage="1" promptTitle="Itemcode/Make" prompt="Please enter text" sqref="C13:C176">
      <formula1>0</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0" t="s">
        <v>43</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2017-07-28T03:53:46Z</cp:lastPrinted>
  <dcterms:created xsi:type="dcterms:W3CDTF">2009-01-30T06:42:42Z</dcterms:created>
  <dcterms:modified xsi:type="dcterms:W3CDTF">2018-06-01T09:56:05Z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