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<sst xmlns="http://schemas.openxmlformats.org/spreadsheetml/2006/main" count="142" uniqueCount="65">
  <si>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</si>
  <si>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</si>
  <si>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</si>
  <si>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</si>
  <si>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</si>
  <si>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</si>
  <si>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</si>
  <si>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</si>
  <si>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</si>
  <si>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</si>
  <si>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</si>
  <si>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</si>
  <si>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</si>
  <si>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</si>
  <si>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</si>
  <si>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</si>
  <si>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</si>
  <si>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</si>
  <si>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</si>
  <si>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</si>
  <si>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</si>
  <si>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</si>
  <si>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</si>
  <si>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</si>
  <si>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</si>
  <si>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</si>
  <si>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</si>
  <si>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</si>
  <si>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</si>
  <si>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</si>
  <si>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</si>
  <si>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</si>
  <si>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</si>
  <si>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</si>
  <si>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</si>
  <si>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</si>
  <si>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</si>
  <si>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</si>
  <si>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</si>
  <si>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</si>
  <si>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</si>
  <si>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</si>
  <si>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</si>
  <si>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</si>
  <si>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</si>
  <si>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</si>
  <si>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</si>
  <si>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</si>
  <si>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</si>
  <si>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</si>
  <si>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</si>
  <si>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ITEM4</t>
  </si>
  <si>
    <t>ITEM5</t>
  </si>
  <si>
    <t>Name of Work: &lt; Supply &amp; Installation of Probe stations&gt;</t>
  </si>
  <si>
    <r>
      <rPr>
        <b/>
        <sz val="12"/>
        <rFont val="Arial"/>
        <family val="2"/>
      </rPr>
      <t xml:space="preserve">4- probe measurement system </t>
    </r>
    <r>
      <rPr>
        <b/>
        <sz val="11"/>
        <rFont val="Arial"/>
        <family val="2"/>
      </rPr>
      <t xml:space="preserve">                         </t>
    </r>
    <r>
      <rPr>
        <sz val="11"/>
        <rFont val="Arial"/>
        <family val="2"/>
      </rPr>
      <t xml:space="preserve">      
(Complete with all as per specification given)</t>
    </r>
  </si>
  <si>
    <r>
      <rPr>
        <b/>
        <sz val="12"/>
        <rFont val="Arial"/>
        <family val="2"/>
      </rPr>
      <t xml:space="preserve">Microscope                </t>
    </r>
    <r>
      <rPr>
        <b/>
        <sz val="11"/>
        <rFont val="Arial"/>
        <family val="2"/>
      </rPr>
      <t xml:space="preserve">                                                                   </t>
    </r>
    <r>
      <rPr>
        <sz val="11"/>
        <rFont val="Arial"/>
        <family val="2"/>
      </rPr>
      <t xml:space="preserve">      (Complete with all as per specification given)</t>
    </r>
  </si>
  <si>
    <r>
      <rPr>
        <b/>
        <sz val="12"/>
        <rFont val="Arial"/>
        <family val="2"/>
      </rPr>
      <t xml:space="preserve">Coaxial chuck                       </t>
    </r>
    <r>
      <rPr>
        <b/>
        <sz val="11"/>
        <rFont val="Arial"/>
        <family val="2"/>
      </rPr>
      <t xml:space="preserve">                                                                   </t>
    </r>
    <r>
      <rPr>
        <sz val="11"/>
        <rFont val="Arial"/>
        <family val="2"/>
      </rPr>
      <t xml:space="preserve">      (Complete with all as per specification given)</t>
    </r>
  </si>
  <si>
    <r>
      <rPr>
        <b/>
        <sz val="12"/>
        <rFont val="Arial"/>
        <family val="2"/>
      </rPr>
      <t>Additional Two years Warranty ( for 4th  and 5th  years}</t>
    </r>
    <r>
      <rPr>
        <b/>
        <sz val="11"/>
        <rFont val="Arial"/>
        <family val="2"/>
      </rPr>
      <t xml:space="preserve">                                                      </t>
    </r>
    <r>
      <rPr>
        <sz val="11"/>
        <rFont val="Arial"/>
        <family val="2"/>
      </rPr>
      <t xml:space="preserve">      (Please specify in techncail bids)</t>
    </r>
  </si>
  <si>
    <r>
      <rPr>
        <b/>
        <sz val="12"/>
        <rFont val="Arial"/>
        <family val="2"/>
      </rPr>
      <t xml:space="preserve">Other If any-I                   </t>
    </r>
    <r>
      <rPr>
        <b/>
        <sz val="11"/>
        <rFont val="Arial"/>
        <family val="2"/>
      </rPr>
      <t xml:space="preserve">                                                                   </t>
    </r>
    <r>
      <rPr>
        <sz val="11"/>
        <rFont val="Arial"/>
        <family val="2"/>
      </rPr>
      <t xml:space="preserve">      (Please specify in techncail bids)</t>
    </r>
  </si>
  <si>
    <t>4- probe measurement system                                
(Complete with all as per specification given)</t>
  </si>
  <si>
    <t>Microscope                                                                                         (Complete with all as per specification given)</t>
  </si>
  <si>
    <t>Coaxial chuck                                                                                                (Complete with all as per specification given)</t>
  </si>
  <si>
    <t>Additional Two years Warranty ( for 4th  and 5th  years}                                                            (Please specify in techncail bids)</t>
  </si>
  <si>
    <t>Other If any-I                                                                                            (Please specify in techncail bids)</t>
  </si>
  <si>
    <t>Contract No:  &lt;IISERM(907)17/18Pur&gt;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</si>
</sst>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5" zoomScaleNormal="75" zoomScalePageLayoutView="0" workbookViewId="0" topLeftCell="A1">
      <selection activeCell="A4" sqref="A4:BC4"/>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64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54</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59</v>
      </c>
      <c r="IC13" s="17" t="s">
        <v>43</v>
      </c>
      <c r="ID13" s="17">
        <v>1</v>
      </c>
      <c r="IE13" s="18" t="s">
        <v>31</v>
      </c>
      <c r="IF13" s="18"/>
      <c r="IG13" s="18"/>
      <c r="IH13" s="18"/>
      <c r="II13" s="18"/>
    </row>
    <row r="14" spans="1:243" s="17" customFormat="1" ht="42.75" customHeight="1">
      <c r="A14" s="64">
        <v>1.2</v>
      </c>
      <c r="B14" s="25" t="s">
        <v>55</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60</v>
      </c>
      <c r="IC14" s="17" t="s">
        <v>44</v>
      </c>
      <c r="ID14" s="17">
        <v>1</v>
      </c>
      <c r="IE14" s="18" t="s">
        <v>31</v>
      </c>
      <c r="IF14" s="18"/>
      <c r="IG14" s="18"/>
      <c r="IH14" s="18"/>
      <c r="II14" s="18"/>
    </row>
    <row r="15" spans="1:243" s="17" customFormat="1" ht="42.75" customHeight="1">
      <c r="A15" s="64">
        <v>1.3</v>
      </c>
      <c r="B15" s="25" t="s">
        <v>56</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61</v>
      </c>
      <c r="IC15" s="17" t="s">
        <v>45</v>
      </c>
      <c r="ID15" s="17">
        <v>1</v>
      </c>
      <c r="IE15" s="18" t="s">
        <v>31</v>
      </c>
      <c r="IF15" s="18"/>
      <c r="IG15" s="18"/>
      <c r="IH15" s="18"/>
      <c r="II15" s="18"/>
    </row>
    <row r="16" spans="1:243" s="17" customFormat="1" ht="30" customHeight="1">
      <c r="A16" s="64">
        <v>1.4</v>
      </c>
      <c r="B16" s="25" t="s">
        <v>57</v>
      </c>
      <c r="C16" s="65" t="s">
        <v>51</v>
      </c>
      <c r="D16" s="47">
        <v>2</v>
      </c>
      <c r="E16" s="53" t="s">
        <v>31</v>
      </c>
      <c r="F16" s="54"/>
      <c r="G16" s="55"/>
      <c r="H16" s="55"/>
      <c r="I16" s="57" t="s">
        <v>32</v>
      </c>
      <c r="J16" s="58">
        <f>IF(I16="Less(-)",-1,1)</f>
        <v>1</v>
      </c>
      <c r="K16" s="59" t="s">
        <v>33</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M16+R16</f>
        <v>0</v>
      </c>
      <c r="BB16" s="48">
        <f>M16+O16+P16+R16</f>
        <v>0</v>
      </c>
      <c r="BC16" s="25" t="str">
        <f>SpellNumber(L16,BB16)</f>
        <v>INR Zero Only</v>
      </c>
      <c r="IA16" s="17">
        <v>1.4</v>
      </c>
      <c r="IB16" s="17" t="s">
        <v>62</v>
      </c>
      <c r="IC16" s="17" t="s">
        <v>51</v>
      </c>
      <c r="ID16" s="17">
        <v>2</v>
      </c>
      <c r="IE16" s="18" t="s">
        <v>31</v>
      </c>
      <c r="IF16" s="18"/>
      <c r="IG16" s="18"/>
      <c r="IH16" s="18"/>
      <c r="II16" s="18"/>
    </row>
    <row r="17" spans="1:243" s="17" customFormat="1" ht="36" customHeight="1">
      <c r="A17" s="64">
        <v>1.5</v>
      </c>
      <c r="B17" s="25" t="s">
        <v>58</v>
      </c>
      <c r="C17" s="65" t="s">
        <v>52</v>
      </c>
      <c r="D17" s="47">
        <v>1</v>
      </c>
      <c r="E17" s="53" t="s">
        <v>31</v>
      </c>
      <c r="F17" s="54"/>
      <c r="G17" s="55"/>
      <c r="H17" s="55"/>
      <c r="I17" s="57" t="s">
        <v>32</v>
      </c>
      <c r="J17" s="58">
        <f>IF(I17="Less(-)",-1,1)</f>
        <v>1</v>
      </c>
      <c r="K17" s="59" t="s">
        <v>33</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M17+R17</f>
        <v>0</v>
      </c>
      <c r="BB17" s="48">
        <f>M17+O17+P17+R17</f>
        <v>0</v>
      </c>
      <c r="BC17" s="25" t="str">
        <f>SpellNumber(L17,BB17)</f>
        <v>INR Zero Only</v>
      </c>
      <c r="IA17" s="17">
        <v>1.5</v>
      </c>
      <c r="IB17" s="17" t="s">
        <v>63</v>
      </c>
      <c r="IC17" s="17" t="s">
        <v>52</v>
      </c>
      <c r="ID17" s="17">
        <v>1</v>
      </c>
      <c r="IE17" s="18" t="s">
        <v>31</v>
      </c>
      <c r="IF17" s="18"/>
      <c r="IG17" s="18"/>
      <c r="IH17" s="18"/>
      <c r="II17" s="18"/>
    </row>
    <row r="18" spans="1:243" s="26" customFormat="1" ht="24.75" customHeight="1">
      <c r="A18" s="28" t="s">
        <v>35</v>
      </c>
      <c r="B18" s="66"/>
      <c r="C18" s="30"/>
      <c r="D18" s="31"/>
      <c r="E18" s="49"/>
      <c r="F18" s="49"/>
      <c r="G18" s="49"/>
      <c r="H18" s="50"/>
      <c r="I18" s="50"/>
      <c r="J18" s="50"/>
      <c r="K18" s="50"/>
      <c r="L18" s="51"/>
      <c r="BA18" s="52">
        <f>BA13+BA17</f>
        <v>0</v>
      </c>
      <c r="BB18" s="52">
        <f>BB13+BB17</f>
        <v>0</v>
      </c>
      <c r="BC18" s="25" t="str">
        <f>SpellNumber($E$2,BB18)</f>
        <v>INR Zero Only</v>
      </c>
      <c r="IE18" s="27">
        <v>4</v>
      </c>
      <c r="IF18" s="27" t="s">
        <v>34</v>
      </c>
      <c r="IG18" s="27" t="s">
        <v>36</v>
      </c>
      <c r="IH18" s="27">
        <v>10</v>
      </c>
      <c r="II18" s="27" t="s">
        <v>31</v>
      </c>
    </row>
    <row r="19" spans="1:243" s="40" customFormat="1" ht="54.75" customHeight="1" hidden="1">
      <c r="A19" s="29" t="s">
        <v>37</v>
      </c>
      <c r="B19" s="32"/>
      <c r="C19" s="33"/>
      <c r="D19" s="34"/>
      <c r="E19" s="45" t="s">
        <v>38</v>
      </c>
      <c r="F19" s="46"/>
      <c r="G19" s="35"/>
      <c r="H19" s="36"/>
      <c r="I19" s="36"/>
      <c r="J19" s="36"/>
      <c r="K19" s="37"/>
      <c r="L19" s="38"/>
      <c r="M19" s="39" t="s">
        <v>39</v>
      </c>
      <c r="O19" s="26"/>
      <c r="P19" s="26"/>
      <c r="Q19" s="26"/>
      <c r="R19" s="26"/>
      <c r="S19" s="26"/>
      <c r="BA19" s="41">
        <f>IF(ISBLANK(F19),0,IF(E19="Excess (+)",ROUND(BA18+(BA18*F19),2),IF(E19="Less (-)",ROUND(BA18+(BA18*F19*(-1)),2),0)))</f>
        <v>0</v>
      </c>
      <c r="BB19" s="42">
        <f>ROUND(BA19,0)</f>
        <v>0</v>
      </c>
      <c r="BC19" s="43" t="str">
        <f>SpellNumber(L19,BB19)</f>
        <v> Zero Only</v>
      </c>
      <c r="IE19" s="44"/>
      <c r="IF19" s="44"/>
      <c r="IG19" s="44"/>
      <c r="IH19" s="44"/>
      <c r="II19" s="44"/>
    </row>
    <row r="20" spans="1:243" s="40" customFormat="1" ht="43.5" customHeight="1">
      <c r="A20" s="28" t="s">
        <v>40</v>
      </c>
      <c r="B20" s="28"/>
      <c r="C20" s="69" t="str">
        <f>SpellNumber($E$2,BB18)</f>
        <v>INR Zero Only</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E20" s="44"/>
      <c r="IF20" s="44"/>
      <c r="IG20" s="44"/>
      <c r="IH20" s="44"/>
      <c r="II20" s="44"/>
    </row>
  </sheetData>
  <sheetProtection password="E491" sheet="1"/>
  <mergeCells count="8">
    <mergeCell ref="A9:BC9"/>
    <mergeCell ref="C20:BC20"/>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2017-11-23T08:03:10Z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