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<sst xmlns="http://schemas.openxmlformats.org/spreadsheetml/2006/main" count="133" uniqueCount="63">
  <si>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</si>
  <si>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</si>
  <si>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</si>
  <si>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</si>
  <si>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</si>
  <si>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</si>
  <si>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</si>
  <si>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</si>
  <si>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</si>
  <si>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</si>
  <si>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</si>
  <si>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</si>
  <si>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</si>
  <si>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</si>
  <si>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</si>
  <si>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</si>
  <si>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</si>
  <si>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</si>
  <si>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</si>
  <si>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</si>
  <si>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</si>
  <si>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</si>
  <si>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</si>
  <si>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</si>
  <si>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</si>
  <si>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</si>
  <si>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</si>
  <si>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</si>
  <si>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</si>
  <si>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</si>
  <si>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</si>
  <si>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</si>
  <si>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</si>
  <si>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</si>
  <si>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</si>
  <si>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</si>
  <si>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</si>
  <si>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</si>
  <si>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</si>
  <si>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</si>
  <si>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</si>
  <si>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</si>
  <si>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</si>
  <si>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</si>
  <si>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</si>
  <si>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</si>
  <si>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</si>
  <si>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</si>
  <si>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</si>
  <si>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</si>
  <si>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Pkt</t>
  </si>
  <si>
    <t>GST</t>
  </si>
  <si>
    <t>ITEM1</t>
  </si>
  <si>
    <t>ITEM2</t>
  </si>
  <si>
    <t>ITEM3</t>
  </si>
  <si>
    <r>
      <t>Other charges-1</t>
    </r>
    <r>
      <rPr>
        <sz val="11"/>
        <rFont val="Arial"/>
        <family val="2"/>
      </rPr>
      <t xml:space="preserve"> </t>
    </r>
    <r>
      <rPr>
        <sz val="12"/>
        <rFont val="Arial"/>
        <family val="2"/>
      </rPr>
      <t>( Please specify in technical bids)</t>
    </r>
  </si>
  <si>
    <r>
      <t xml:space="preserve">Other charges-2  </t>
    </r>
    <r>
      <rPr>
        <sz val="12"/>
        <rFont val="Arial"/>
        <family val="2"/>
      </rPr>
      <t>( Please specify in technical bids)</t>
    </r>
  </si>
  <si>
    <r>
      <rPr>
        <sz val="16"/>
        <rFont val="Arial"/>
        <family val="2"/>
      </rPr>
      <t xml:space="preserve">Stackable Incubator Shaker   </t>
    </r>
    <r>
      <rPr>
        <sz val="11"/>
        <rFont val="Arial"/>
        <family val="2"/>
      </rPr>
      <t xml:space="preserve">                                               (Complete with all specification as per quiotation)</t>
    </r>
  </si>
  <si>
    <t>Contract No:  &lt;IISERM(879)17/18Pur &gt;</t>
  </si>
  <si>
    <t>Name of Work: &lt; Supply and Installation of  Incubator shaker with stacking kit&gt;</t>
  </si>
  <si>
    <t>Stackable Incubator Shaker                                                  (Complete with all specification as per quiotation)</t>
  </si>
  <si>
    <t>Other charges-1 ( Please specify in technical bids)</t>
  </si>
  <si>
    <t>Other charges-2  ( Please specify in technical bids)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</si>
</sst>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6"/>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4" fillId="0" borderId="13"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85" zoomScaleNormal="85" zoomScalePageLayoutView="0" workbookViewId="0" topLeftCell="A1">
      <selection activeCell="A9" sqref="A9:BC9"/>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11.8515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3" t="s">
        <v>49</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59</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58</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51</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2.75" customHeight="1">
      <c r="A13" s="67">
        <v>1.1</v>
      </c>
      <c r="B13" s="25" t="s">
        <v>57</v>
      </c>
      <c r="C13" s="65" t="s">
        <v>52</v>
      </c>
      <c r="D13" s="66">
        <v>2</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8" t="s">
        <v>60</v>
      </c>
      <c r="IC13" s="26" t="s">
        <v>52</v>
      </c>
      <c r="ID13" s="26">
        <v>2</v>
      </c>
      <c r="IE13" s="27" t="s">
        <v>36</v>
      </c>
      <c r="IF13" s="27" t="s">
        <v>39</v>
      </c>
      <c r="IG13" s="27" t="s">
        <v>35</v>
      </c>
      <c r="IH13" s="27">
        <v>123.223</v>
      </c>
      <c r="II13" s="27" t="s">
        <v>36</v>
      </c>
    </row>
    <row r="14" spans="1:243" s="26" customFormat="1" ht="36" customHeight="1">
      <c r="A14" s="67">
        <v>1.2</v>
      </c>
      <c r="B14" s="69" t="s">
        <v>55</v>
      </c>
      <c r="C14" s="65" t="s">
        <v>53</v>
      </c>
      <c r="D14" s="66">
        <v>1</v>
      </c>
      <c r="E14" s="50" t="s">
        <v>50</v>
      </c>
      <c r="F14" s="51"/>
      <c r="G14" s="52"/>
      <c r="H14" s="52"/>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68" t="s">
        <v>61</v>
      </c>
      <c r="IC14" s="26" t="s">
        <v>53</v>
      </c>
      <c r="ID14" s="26">
        <v>1</v>
      </c>
      <c r="IE14" s="27" t="s">
        <v>50</v>
      </c>
      <c r="IF14" s="27" t="s">
        <v>41</v>
      </c>
      <c r="IG14" s="27" t="s">
        <v>40</v>
      </c>
      <c r="IH14" s="27">
        <v>213</v>
      </c>
      <c r="II14" s="27" t="s">
        <v>36</v>
      </c>
    </row>
    <row r="15" spans="1:243" s="26" customFormat="1" ht="39.75" customHeight="1">
      <c r="A15" s="67">
        <v>1.3</v>
      </c>
      <c r="B15" s="69" t="s">
        <v>56</v>
      </c>
      <c r="C15" s="65" t="s">
        <v>54</v>
      </c>
      <c r="D15" s="66">
        <v>1</v>
      </c>
      <c r="E15" s="50" t="s">
        <v>50</v>
      </c>
      <c r="F15" s="51"/>
      <c r="G15" s="52"/>
      <c r="H15" s="52"/>
      <c r="I15" s="54" t="s">
        <v>37</v>
      </c>
      <c r="J15" s="55">
        <f>IF(I15="Less(-)",-1,1)</f>
        <v>1</v>
      </c>
      <c r="K15" s="56" t="s">
        <v>38</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1.3</v>
      </c>
      <c r="IB15" s="68" t="s">
        <v>62</v>
      </c>
      <c r="IC15" s="26" t="s">
        <v>54</v>
      </c>
      <c r="ID15" s="26">
        <v>1</v>
      </c>
      <c r="IE15" s="27" t="s">
        <v>50</v>
      </c>
      <c r="IF15" s="27" t="s">
        <v>41</v>
      </c>
      <c r="IG15" s="27" t="s">
        <v>40</v>
      </c>
      <c r="IH15" s="27">
        <v>213</v>
      </c>
      <c r="II15" s="27" t="s">
        <v>36</v>
      </c>
    </row>
    <row r="16" spans="1:243" s="26" customFormat="1" ht="24.75" customHeight="1">
      <c r="A16" s="28" t="s">
        <v>42</v>
      </c>
      <c r="B16" s="29"/>
      <c r="C16" s="30"/>
      <c r="D16" s="62"/>
      <c r="E16" s="46"/>
      <c r="F16" s="46"/>
      <c r="G16" s="46"/>
      <c r="H16" s="47"/>
      <c r="I16" s="47"/>
      <c r="J16" s="47"/>
      <c r="K16" s="47"/>
      <c r="L16" s="48"/>
      <c r="BA16" s="49">
        <f>SUM(BA13:BA15)</f>
        <v>0</v>
      </c>
      <c r="BB16" s="49">
        <f>SUM(BB13:BB15)</f>
        <v>0</v>
      </c>
      <c r="BC16" s="25" t="str">
        <f>SpellNumber($E$2,BB16)</f>
        <v>INR Zero Only</v>
      </c>
      <c r="IE16" s="27">
        <v>4</v>
      </c>
      <c r="IF16" s="27" t="s">
        <v>41</v>
      </c>
      <c r="IG16" s="27" t="s">
        <v>43</v>
      </c>
      <c r="IH16" s="27">
        <v>10</v>
      </c>
      <c r="II16" s="27" t="s">
        <v>36</v>
      </c>
    </row>
    <row r="17" spans="1:243" s="38" customFormat="1" ht="54.75" customHeight="1" hidden="1">
      <c r="A17" s="29" t="s">
        <v>44</v>
      </c>
      <c r="B17" s="31"/>
      <c r="C17" s="32"/>
      <c r="D17" s="63"/>
      <c r="E17" s="43" t="s">
        <v>45</v>
      </c>
      <c r="F17" s="44"/>
      <c r="G17" s="33"/>
      <c r="H17" s="34"/>
      <c r="I17" s="34"/>
      <c r="J17" s="34"/>
      <c r="K17" s="35"/>
      <c r="L17" s="36"/>
      <c r="M17" s="37" t="s">
        <v>46</v>
      </c>
      <c r="O17" s="26"/>
      <c r="P17" s="26"/>
      <c r="Q17" s="26"/>
      <c r="R17" s="26"/>
      <c r="S17" s="26"/>
      <c r="BA17" s="39">
        <f>IF(ISBLANK(F17),0,IF(E17="Excess (+)",ROUND(BA16+(BA16*F17),2),IF(E17="Less (-)",ROUND(BA16+(BA16*F17*(-1)),2),0)))</f>
        <v>0</v>
      </c>
      <c r="BB17" s="40">
        <f>ROUND(BA17,0)</f>
        <v>0</v>
      </c>
      <c r="BC17" s="41" t="str">
        <f>SpellNumber(L17,BB17)</f>
        <v> Zero Only</v>
      </c>
      <c r="IE17" s="42"/>
      <c r="IF17" s="42"/>
      <c r="IG17" s="42"/>
      <c r="IH17" s="42"/>
      <c r="II17" s="42"/>
    </row>
    <row r="18" spans="1:243" s="38" customFormat="1" ht="43.5" customHeight="1">
      <c r="A18" s="28" t="s">
        <v>47</v>
      </c>
      <c r="B18" s="28"/>
      <c r="C18" s="71" t="str">
        <f>SpellNumber($E$2,BB16)</f>
        <v>INR Zero Only</v>
      </c>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IE18" s="42"/>
      <c r="IF18" s="42"/>
      <c r="IG18" s="42"/>
      <c r="IH18" s="42"/>
      <c r="II18" s="42"/>
    </row>
  </sheetData>
  <sheetProtection password="E491" sheet="1"/>
  <mergeCells count="8">
    <mergeCell ref="A9:BC9"/>
    <mergeCell ref="C18:BC1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L13 L15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3:A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48</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2017-11-08T06:35:14Z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