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<sst xmlns="http://schemas.openxmlformats.org/spreadsheetml/2006/main" count="145" uniqueCount="145">
  <si>
    <t>Product ID</t>
  </si>
  <si>
    <t>GTR_01</t>
  </si>
  <si>
    <t>GTR_010</t>
  </si>
  <si>
    <t>GTR_011</t>
  </si>
  <si>
    <t>GTR_012</t>
  </si>
  <si>
    <t>GTR_013</t>
  </si>
  <si>
    <t>GTR_014</t>
  </si>
  <si>
    <t>GTR_015</t>
  </si>
  <si>
    <t>GTR_016</t>
  </si>
  <si>
    <t>GTR_017</t>
  </si>
  <si>
    <t>GTR_018</t>
  </si>
  <si>
    <t>GTR_019</t>
  </si>
  <si>
    <t>GTR_02</t>
  </si>
  <si>
    <t>GTR_020</t>
  </si>
  <si>
    <t>GTR_021</t>
  </si>
  <si>
    <t>GTR_022</t>
  </si>
  <si>
    <t>GTR_023</t>
  </si>
  <si>
    <t>GTR_024</t>
  </si>
  <si>
    <t>GTR_025</t>
  </si>
  <si>
    <t>GTR_026</t>
  </si>
  <si>
    <t>GTR_027</t>
  </si>
  <si>
    <t>GTR_028</t>
  </si>
  <si>
    <t>GTR_029</t>
  </si>
  <si>
    <t>GTR_03</t>
  </si>
  <si>
    <t>GTR_033</t>
  </si>
  <si>
    <t>GTR_034</t>
  </si>
  <si>
    <t>GTR_039</t>
  </si>
  <si>
    <t>GTR_04</t>
  </si>
  <si>
    <t>GTR_040</t>
  </si>
  <si>
    <t>GTR_041</t>
  </si>
  <si>
    <t>GTR_042</t>
  </si>
  <si>
    <t>GTR_043</t>
  </si>
  <si>
    <t>GTR_044</t>
  </si>
  <si>
    <t>GTR_045</t>
  </si>
  <si>
    <t>GTR_046</t>
  </si>
  <si>
    <t>GTR_047</t>
  </si>
  <si>
    <t>GTR_048</t>
  </si>
  <si>
    <t>GTR_049</t>
  </si>
  <si>
    <t>GTR_05</t>
  </si>
  <si>
    <t>GTR_050</t>
  </si>
  <si>
    <t>GTR_06</t>
  </si>
  <si>
    <t>GTR_07</t>
  </si>
  <si>
    <t>GTR_08</t>
  </si>
  <si>
    <t>GTR_09</t>
  </si>
  <si>
    <t>NPR_01</t>
  </si>
  <si>
    <t>NPR_02</t>
  </si>
  <si>
    <t>NPR_03</t>
  </si>
  <si>
    <t>NPR_04</t>
  </si>
  <si>
    <t>NPR_05</t>
  </si>
  <si>
    <t>NPR_06</t>
  </si>
  <si>
    <t>NPR_07</t>
  </si>
  <si>
    <t>NPR_08</t>
  </si>
  <si>
    <t>NPR_09</t>
  </si>
  <si>
    <t>NPR_10</t>
  </si>
  <si>
    <t>NPR_11</t>
  </si>
  <si>
    <t>NPR_12</t>
  </si>
  <si>
    <t>NPR_13</t>
  </si>
  <si>
    <t>NPR_15</t>
  </si>
  <si>
    <t>NPR_16</t>
  </si>
  <si>
    <t>NPR_17</t>
  </si>
  <si>
    <t>NPR_18</t>
  </si>
  <si>
    <t>NPR_20</t>
  </si>
  <si>
    <t>NPR_21</t>
  </si>
  <si>
    <t>NPS_01</t>
  </si>
  <si>
    <t>NPS_05</t>
  </si>
  <si>
    <t>NPS_07</t>
  </si>
  <si>
    <t>NPR_22</t>
  </si>
  <si>
    <t>NPR_23</t>
  </si>
  <si>
    <t>NPR_24</t>
  </si>
  <si>
    <t>NPS_11</t>
  </si>
  <si>
    <t>Description1</t>
  </si>
  <si>
    <t>End Repair/dA-Tailing Module 24</t>
  </si>
  <si>
    <t>Magnetic Stand 12 Tubes</t>
  </si>
  <si>
    <t>Ampure Beads 5ml</t>
  </si>
  <si>
    <t>Ampure Beads 60 ml</t>
  </si>
  <si>
    <t>10 mM dNTP solution  Large</t>
  </si>
  <si>
    <t>10 mM dNTP solution  small</t>
  </si>
  <si>
    <t>SuperScript IV reverse transcriptase</t>
  </si>
  <si>
    <t>RNaseOUT™, 40 U/μl</t>
  </si>
  <si>
    <t>E. coli Poly(A) Polymerase 500 units</t>
  </si>
  <si>
    <t>Agencourt RNAClean XP Kit ‐ 40ml</t>
  </si>
  <si>
    <t>SuperScript III REV Transcript 10000 u</t>
  </si>
  <si>
    <t>End Repair/dA-Tailing Module 96</t>
  </si>
  <si>
    <t>Next® Quick Ligation Module 20 rxns</t>
  </si>
  <si>
    <t>T4 DNA Ligase - 100,000 units</t>
  </si>
  <si>
    <t>E. coli Poly(A) Polymerase 100 units (S)</t>
  </si>
  <si>
    <t>96-Well Microtiter Plate Magnetic Rack</t>
  </si>
  <si>
    <t>Vortex Mixer</t>
  </si>
  <si>
    <t>Mini Centrifuge-Myspin 6</t>
  </si>
  <si>
    <t>MiniAmp Plus Thermal Cycler</t>
  </si>
  <si>
    <t>Pipette F2 Kit2-.2ul to 1000ul</t>
  </si>
  <si>
    <t>MySpin 12 Mini Centrifuge</t>
  </si>
  <si>
    <t>NEBNext® Quick Ligation Module 100 rxns</t>
  </si>
  <si>
    <t>Ligase Master Mix 50</t>
  </si>
  <si>
    <t>NEBNext® FFPE DNA Repair Mix-24 rxns</t>
  </si>
  <si>
    <t>NEBNext® FFPE DNA Repair Mix-96 rxns</t>
  </si>
  <si>
    <t>Exonuclease I (E. coli)</t>
  </si>
  <si>
    <t>Ligase Master Mix 250</t>
  </si>
  <si>
    <t>RNase Cocktail Enzyme Mix</t>
  </si>
  <si>
    <t>Qubit DNA reagent</t>
  </si>
  <si>
    <t>M0537S - Bst 2.0 DNA Polymerase</t>
  </si>
  <si>
    <t>M0537L-Bst 2.0 DNA Polymerase -8,000</t>
  </si>
  <si>
    <t>NextUltraIINon-DirtRNA II StrdSynE6111L</t>
  </si>
  <si>
    <t>miniPCR-mini16 thermal cycle</t>
  </si>
  <si>
    <t>blueGel-Electro with built-in Illumina</t>
  </si>
  <si>
    <t>QP-1800-02-GyroPlus Microcentrifuge</t>
  </si>
  <si>
    <t>set of 4 adj volume</t>
  </si>
  <si>
    <t>MG18MS-6x - Xpress Magnetic Stand X Size</t>
  </si>
  <si>
    <t>100 bp DNA Ladder - 100</t>
  </si>
  <si>
    <t>MG17MS-12 - Xpress Magnetic Stand</t>
  </si>
  <si>
    <t>1 kb DNA Ladder - 200</t>
  </si>
  <si>
    <t>LongAmp Taq 2X Master Mix 100</t>
  </si>
  <si>
    <t>LongAmp Taq 2X Master Mix 500</t>
  </si>
  <si>
    <t>Magnetic Stand 6 Tubes</t>
  </si>
  <si>
    <t>Rapid Sequencing kit-SQK-RAD004</t>
  </si>
  <si>
    <t>Voltrax Basic Starter Pack</t>
  </si>
  <si>
    <t>Ligation Sequencing kit 1D(R9.5)</t>
  </si>
  <si>
    <t>Low Input by PCR Sequencing Kit-SQK-PSK004</t>
  </si>
  <si>
    <t>Flongle Mini Starter Pack</t>
  </si>
  <si>
    <t>PromethIon Flow cells</t>
  </si>
  <si>
    <t>Direct RNA Sequencing Kit-SQK-RNA001</t>
  </si>
  <si>
    <t>PCR Barcoding Kit I (R9)  (12barcodes)-EXP-PBC001</t>
  </si>
  <si>
    <t>Rapid Barcoding Sequencing Kit-SQK-RBK004</t>
  </si>
  <si>
    <t>PCR Barcoding Kit 96 (R9)-EXP-PBC096</t>
  </si>
  <si>
    <t>Rapid low input by PCR Barcoding Kit-SQK-RPB004</t>
  </si>
  <si>
    <t>Flow Cell Wash Kit (R9.5)--EXP-WSH002</t>
  </si>
  <si>
    <t>Native Barcoding Kit 1D-EXP-NBD104</t>
  </si>
  <si>
    <t>16S Rapid Amplicon Barcoding Kit-SQK-RAB204</t>
  </si>
  <si>
    <t>SpotON Flow Cell Mk I (R9.5)</t>
  </si>
  <si>
    <t>PCR-cDNA Sequencing Kit-SQK-PCS108</t>
  </si>
  <si>
    <t>Direct cDNA Sequencing Kit-SQK-DCS108</t>
  </si>
  <si>
    <t>PCR Sequencing Barcoding Kit-PBK004</t>
  </si>
  <si>
    <t>MinIT</t>
  </si>
  <si>
    <t>Nanopore Sequencing Starter Kit</t>
  </si>
  <si>
    <t>Sequence Control System</t>
  </si>
  <si>
    <t>Qubit Fluorometer</t>
  </si>
  <si>
    <t>MinION DNA Enhanced Starter Pack</t>
  </si>
  <si>
    <t>Flongle INTRO Starter Pack</t>
  </si>
  <si>
    <t>Flow cell Priming Kit</t>
  </si>
  <si>
    <t>GridION Basic Starter Pack</t>
  </si>
  <si>
    <t>Full Duty Paid</t>
  </si>
  <si>
    <t>Genotypic Price in INR</t>
  </si>
  <si>
    <t>Discount Applicable in %</t>
  </si>
  <si>
    <t>After Discount Price in INR</t>
  </si>
  <si>
    <t>IISER MOHALI RATE CONTRACT PRICE LIST FOR THE YEAR 2019-2020, 1 year Validity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</si>
</sst>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>
      <alignment vertical="center" wrapText="1"/>
      <protection/>
    </xf>
    <xf numFmtId="2" fontId="3" fillId="0" borderId="1">
      <alignment vertical="center" wrapText="1"/>
      <protection/>
    </xf>
    <xf numFmtId="49" fontId="3" fillId="0" borderId="1">
      <alignment horizontal="left" vertical="center" wrapText="1"/>
      <protection/>
    </xf>
    <xf numFmtId="0" fontId="4" fillId="3" borderId="1">
      <alignment vertic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2" applyNumberFormat="0" applyAlignment="0" applyProtection="0"/>
    <xf numFmtId="0" fontId="30" fillId="0" borderId="7" applyNumberFormat="0" applyFill="0" applyAlignment="0" applyProtection="0"/>
    <xf numFmtId="0" fontId="31" fillId="33" borderId="0" applyNumberFormat="0" applyBorder="0" applyAlignment="0" applyProtection="0"/>
    <xf numFmtId="0" fontId="0" fillId="34" borderId="8" applyNumberFormat="0" applyFont="0" applyAlignment="0" applyProtection="0"/>
    <xf numFmtId="0" fontId="32" fillId="29" borderId="9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22" borderId="11" xfId="0" applyFont="1" applyFill="1" applyBorder="1" applyAlignment="1">
      <alignment/>
    </xf>
    <xf numFmtId="0" fontId="34" fillId="10" borderId="11" xfId="0" applyFont="1" applyFill="1" applyBorder="1" applyAlignment="1">
      <alignment/>
    </xf>
    <xf numFmtId="0" fontId="34" fillId="10" borderId="11" xfId="0" applyFont="1" applyFill="1" applyBorder="1" applyAlignment="1">
      <alignment wrapText="1"/>
    </xf>
  </cellXfs>
  <cellStyles count="51">
    <cellStyle name="Normal" xfId="0"/>
    <cellStyle name="_SAP_BYD_SHEET" xfId="15"/>
    <cellStyle name="_SAP_BYD_TABLE_CELL_AMOUNT_2_DECIMAL" xfId="16"/>
    <cellStyle name="_SAP_BYD_TABLE_CELL_TEXT" xfId="17"/>
    <cellStyle name="_SAP_BYD_TABLE_HEADER_CELL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1.8515625" style="1" customWidth="1"/>
    <col min="2" max="2" width="38.140625" style="1" customWidth="1"/>
    <col min="3" max="3" width="13.8515625" style="1" hidden="1" customWidth="1"/>
    <col min="4" max="4" width="12.421875" style="1" customWidth="1"/>
    <col min="5" max="5" width="10.57421875" style="1" customWidth="1"/>
    <col min="6" max="6" width="11.140625" style="1" hidden="1" customWidth="1"/>
    <col min="7" max="7" width="10.421875" style="1" hidden="1" customWidth="1"/>
    <col min="8" max="8" width="10.57421875" style="1" hidden="1" customWidth="1"/>
    <col min="9" max="9" width="18.140625" style="1" bestFit="1" customWidth="1"/>
    <col min="10" max="16384" width="9.140625" style="1" customWidth="1"/>
  </cols>
  <sheetData>
    <row r="1" spans="1:3" s="2" customFormat="1" ht="15">
      <c r="A1" s="2" t="s">
        <v>144</v>
      </c>
      <c r="C1" s="2" t="s">
        <v>140</v>
      </c>
    </row>
    <row r="2" spans="1:9" s="3" customFormat="1" ht="45">
      <c r="A2" s="3" t="s">
        <v>0</v>
      </c>
      <c r="B2" s="3" t="s">
        <v>70</v>
      </c>
      <c r="D2" s="4" t="s">
        <v>141</v>
      </c>
      <c r="E2" s="4" t="s">
        <v>142</v>
      </c>
      <c r="I2" s="4" t="s">
        <v>143</v>
      </c>
    </row>
    <row r="3" spans="1:9" ht="15">
      <c r="A3" s="1" t="s">
        <v>1</v>
      </c>
      <c r="B3" s="1" t="s">
        <v>71</v>
      </c>
      <c r="C3" s="1">
        <v>32352</v>
      </c>
      <c r="D3" s="1">
        <v>35580</v>
      </c>
      <c r="E3" s="1">
        <v>5</v>
      </c>
      <c r="I3" s="1">
        <f>D3*0.95</f>
        <v>33801</v>
      </c>
    </row>
    <row r="4" spans="1:9" ht="15">
      <c r="A4" s="1" t="s">
        <v>2</v>
      </c>
      <c r="B4" s="1" t="s">
        <v>72</v>
      </c>
      <c r="C4" s="1">
        <v>46258</v>
      </c>
      <c r="D4" s="1">
        <f aca="true" t="shared" si="0" ref="D4:D67">ROUND(C4*1.1,0)</f>
        <v>50884</v>
      </c>
      <c r="E4" s="1">
        <v>5</v>
      </c>
      <c r="I4" s="1">
        <f aca="true" t="shared" si="1" ref="I4:I67">D4*0.95</f>
        <v>48339.799999999996</v>
      </c>
    </row>
    <row r="5" spans="1:9" ht="15">
      <c r="A5" s="1" t="s">
        <v>3</v>
      </c>
      <c r="B5" s="1" t="s">
        <v>73</v>
      </c>
      <c r="C5" s="1">
        <v>26000</v>
      </c>
      <c r="D5" s="1">
        <f t="shared" si="0"/>
        <v>28600</v>
      </c>
      <c r="E5" s="1">
        <v>5</v>
      </c>
      <c r="I5" s="1">
        <f t="shared" si="1"/>
        <v>27170</v>
      </c>
    </row>
    <row r="6" spans="1:9" ht="15">
      <c r="A6" s="1" t="s">
        <v>4</v>
      </c>
      <c r="B6" s="1" t="s">
        <v>74</v>
      </c>
      <c r="C6" s="1">
        <v>97500</v>
      </c>
      <c r="D6" s="1">
        <f t="shared" si="0"/>
        <v>107250</v>
      </c>
      <c r="E6" s="1">
        <v>5</v>
      </c>
      <c r="I6" s="1">
        <f t="shared" si="1"/>
        <v>101887.5</v>
      </c>
    </row>
    <row r="7" spans="1:9" ht="15">
      <c r="A7" s="1" t="s">
        <v>5</v>
      </c>
      <c r="B7" s="1" t="s">
        <v>75</v>
      </c>
      <c r="C7" s="1">
        <v>34764</v>
      </c>
      <c r="D7" s="1">
        <f t="shared" si="0"/>
        <v>38240</v>
      </c>
      <c r="E7" s="1">
        <v>5</v>
      </c>
      <c r="I7" s="1">
        <f t="shared" si="1"/>
        <v>36328</v>
      </c>
    </row>
    <row r="8" spans="1:9" ht="15">
      <c r="A8" s="1" t="s">
        <v>6</v>
      </c>
      <c r="B8" s="1" t="s">
        <v>76</v>
      </c>
      <c r="C8" s="1">
        <v>8656</v>
      </c>
      <c r="D8" s="1">
        <f t="shared" si="0"/>
        <v>9522</v>
      </c>
      <c r="E8" s="1">
        <v>5</v>
      </c>
      <c r="I8" s="1">
        <f t="shared" si="1"/>
        <v>9045.9</v>
      </c>
    </row>
    <row r="9" spans="1:9" ht="15">
      <c r="A9" s="1" t="s">
        <v>7</v>
      </c>
      <c r="B9" s="1" t="s">
        <v>77</v>
      </c>
      <c r="C9" s="1">
        <v>31596</v>
      </c>
      <c r="D9" s="1">
        <f t="shared" si="0"/>
        <v>34756</v>
      </c>
      <c r="E9" s="1">
        <v>5</v>
      </c>
      <c r="I9" s="1">
        <f t="shared" si="1"/>
        <v>33018.2</v>
      </c>
    </row>
    <row r="10" spans="1:9" ht="15">
      <c r="A10" s="1" t="s">
        <v>8</v>
      </c>
      <c r="B10" s="1" t="s">
        <v>78</v>
      </c>
      <c r="C10" s="1">
        <v>16022</v>
      </c>
      <c r="D10" s="1">
        <f t="shared" si="0"/>
        <v>17624</v>
      </c>
      <c r="E10" s="1">
        <v>5</v>
      </c>
      <c r="I10" s="1">
        <f t="shared" si="1"/>
        <v>16742.8</v>
      </c>
    </row>
    <row r="11" spans="1:9" ht="15">
      <c r="A11" s="1" t="s">
        <v>9</v>
      </c>
      <c r="B11" s="1" t="s">
        <v>79</v>
      </c>
      <c r="C11" s="1">
        <v>40620</v>
      </c>
      <c r="D11" s="1">
        <f t="shared" si="0"/>
        <v>44682</v>
      </c>
      <c r="E11" s="1">
        <v>5</v>
      </c>
      <c r="I11" s="1">
        <f t="shared" si="1"/>
        <v>42447.9</v>
      </c>
    </row>
    <row r="12" spans="1:9" ht="15">
      <c r="A12" s="1" t="s">
        <v>10</v>
      </c>
      <c r="B12" s="1" t="s">
        <v>80</v>
      </c>
      <c r="C12" s="1">
        <v>147000</v>
      </c>
      <c r="D12" s="1">
        <f t="shared" si="0"/>
        <v>161700</v>
      </c>
      <c r="E12" s="1">
        <v>5</v>
      </c>
      <c r="I12" s="1">
        <f t="shared" si="1"/>
        <v>153615</v>
      </c>
    </row>
    <row r="13" spans="1:9" ht="15">
      <c r="A13" s="1" t="s">
        <v>11</v>
      </c>
      <c r="B13" s="1" t="s">
        <v>81</v>
      </c>
      <c r="C13" s="1">
        <v>30958</v>
      </c>
      <c r="D13" s="1">
        <f t="shared" si="0"/>
        <v>34054</v>
      </c>
      <c r="E13" s="1">
        <v>5</v>
      </c>
      <c r="I13" s="1">
        <f t="shared" si="1"/>
        <v>32351.3</v>
      </c>
    </row>
    <row r="14" spans="1:9" ht="15">
      <c r="A14" s="1" t="s">
        <v>12</v>
      </c>
      <c r="B14" s="1" t="s">
        <v>82</v>
      </c>
      <c r="C14" s="1">
        <v>103740</v>
      </c>
      <c r="D14" s="1">
        <f t="shared" si="0"/>
        <v>114114</v>
      </c>
      <c r="E14" s="1">
        <v>5</v>
      </c>
      <c r="I14" s="1">
        <f t="shared" si="1"/>
        <v>108408.29999999999</v>
      </c>
    </row>
    <row r="15" spans="1:9" ht="15">
      <c r="A15" s="1" t="s">
        <v>13</v>
      </c>
      <c r="B15" s="1" t="s">
        <v>83</v>
      </c>
      <c r="C15" s="1">
        <v>43420</v>
      </c>
      <c r="D15" s="1">
        <f t="shared" si="0"/>
        <v>47762</v>
      </c>
      <c r="E15" s="1">
        <v>5</v>
      </c>
      <c r="I15" s="1">
        <f t="shared" si="1"/>
        <v>45373.9</v>
      </c>
    </row>
    <row r="16" spans="1:9" ht="15">
      <c r="A16" s="1" t="s">
        <v>14</v>
      </c>
      <c r="B16" s="1" t="s">
        <v>84</v>
      </c>
      <c r="C16" s="1">
        <v>9082</v>
      </c>
      <c r="D16" s="1">
        <f t="shared" si="0"/>
        <v>9990</v>
      </c>
      <c r="E16" s="1">
        <v>5</v>
      </c>
      <c r="I16" s="1">
        <f t="shared" si="1"/>
        <v>9490.5</v>
      </c>
    </row>
    <row r="17" spans="1:9" ht="15">
      <c r="A17" s="1" t="s">
        <v>15</v>
      </c>
      <c r="B17" s="1" t="s">
        <v>85</v>
      </c>
      <c r="C17" s="1">
        <v>8656</v>
      </c>
      <c r="D17" s="1">
        <f t="shared" si="0"/>
        <v>9522</v>
      </c>
      <c r="E17" s="1">
        <v>5</v>
      </c>
      <c r="I17" s="1">
        <f t="shared" si="1"/>
        <v>9045.9</v>
      </c>
    </row>
    <row r="18" spans="1:9" ht="15">
      <c r="A18" s="1" t="s">
        <v>16</v>
      </c>
      <c r="B18" s="1" t="s">
        <v>86</v>
      </c>
      <c r="C18" s="1">
        <v>69386</v>
      </c>
      <c r="D18" s="1">
        <f t="shared" si="0"/>
        <v>76325</v>
      </c>
      <c r="E18" s="1">
        <v>5</v>
      </c>
      <c r="I18" s="1">
        <f t="shared" si="1"/>
        <v>72508.75</v>
      </c>
    </row>
    <row r="19" spans="1:9" ht="15">
      <c r="A19" s="1" t="s">
        <v>17</v>
      </c>
      <c r="B19" s="1" t="s">
        <v>87</v>
      </c>
      <c r="C19" s="1">
        <v>30293</v>
      </c>
      <c r="D19" s="1">
        <f t="shared" si="0"/>
        <v>33322</v>
      </c>
      <c r="E19" s="1">
        <v>5</v>
      </c>
      <c r="I19" s="1">
        <f t="shared" si="1"/>
        <v>31655.899999999998</v>
      </c>
    </row>
    <row r="20" spans="1:9" ht="15">
      <c r="A20" s="1" t="s">
        <v>18</v>
      </c>
      <c r="B20" s="1" t="s">
        <v>88</v>
      </c>
      <c r="C20" s="1">
        <v>22427</v>
      </c>
      <c r="D20" s="1">
        <f t="shared" si="0"/>
        <v>24670</v>
      </c>
      <c r="E20" s="1">
        <v>5</v>
      </c>
      <c r="I20" s="1">
        <f t="shared" si="1"/>
        <v>23436.5</v>
      </c>
    </row>
    <row r="21" spans="1:9" ht="15">
      <c r="A21" s="1" t="s">
        <v>19</v>
      </c>
      <c r="B21" s="1" t="s">
        <v>89</v>
      </c>
      <c r="C21" s="1">
        <v>263500</v>
      </c>
      <c r="D21" s="1">
        <f t="shared" si="0"/>
        <v>289850</v>
      </c>
      <c r="E21" s="1">
        <v>5</v>
      </c>
      <c r="I21" s="1">
        <f t="shared" si="1"/>
        <v>275357.5</v>
      </c>
    </row>
    <row r="22" spans="1:9" ht="15">
      <c r="A22" s="1" t="s">
        <v>20</v>
      </c>
      <c r="B22" s="1" t="s">
        <v>90</v>
      </c>
      <c r="C22" s="1">
        <v>33559</v>
      </c>
      <c r="D22" s="1">
        <f t="shared" si="0"/>
        <v>36915</v>
      </c>
      <c r="E22" s="1">
        <v>5</v>
      </c>
      <c r="I22" s="1">
        <f t="shared" si="1"/>
        <v>35069.25</v>
      </c>
    </row>
    <row r="23" spans="1:9" ht="15">
      <c r="A23" s="1" t="s">
        <v>21</v>
      </c>
      <c r="B23" s="1" t="s">
        <v>91</v>
      </c>
      <c r="C23" s="1">
        <v>70035</v>
      </c>
      <c r="D23" s="1">
        <f t="shared" si="0"/>
        <v>77039</v>
      </c>
      <c r="E23" s="1">
        <v>5</v>
      </c>
      <c r="I23" s="1">
        <f t="shared" si="1"/>
        <v>73187.05</v>
      </c>
    </row>
    <row r="24" spans="1:9" ht="15">
      <c r="A24" s="1" t="s">
        <v>22</v>
      </c>
      <c r="B24" s="1" t="s">
        <v>92</v>
      </c>
      <c r="C24" s="1">
        <v>173680</v>
      </c>
      <c r="D24" s="1">
        <f t="shared" si="0"/>
        <v>191048</v>
      </c>
      <c r="E24" s="1">
        <v>5</v>
      </c>
      <c r="I24" s="1">
        <f t="shared" si="1"/>
        <v>181495.6</v>
      </c>
    </row>
    <row r="25" spans="1:9" ht="15">
      <c r="A25" s="1" t="s">
        <v>23</v>
      </c>
      <c r="B25" s="1" t="s">
        <v>93</v>
      </c>
      <c r="C25" s="1">
        <v>13906</v>
      </c>
      <c r="D25" s="1">
        <f t="shared" si="0"/>
        <v>15297</v>
      </c>
      <c r="E25" s="1">
        <v>5</v>
      </c>
      <c r="I25" s="1">
        <f t="shared" si="1"/>
        <v>14532.15</v>
      </c>
    </row>
    <row r="26" spans="1:9" ht="15">
      <c r="A26" s="1" t="s">
        <v>24</v>
      </c>
      <c r="B26" s="1" t="s">
        <v>94</v>
      </c>
      <c r="C26" s="1">
        <v>23413</v>
      </c>
      <c r="D26" s="1">
        <f t="shared" si="0"/>
        <v>25754</v>
      </c>
      <c r="E26" s="1">
        <v>5</v>
      </c>
      <c r="I26" s="1">
        <f t="shared" si="1"/>
        <v>24466.3</v>
      </c>
    </row>
    <row r="27" spans="1:9" ht="15">
      <c r="A27" s="1" t="s">
        <v>25</v>
      </c>
      <c r="B27" s="1" t="s">
        <v>95</v>
      </c>
      <c r="C27" s="1">
        <v>81590</v>
      </c>
      <c r="D27" s="1">
        <f t="shared" si="0"/>
        <v>89749</v>
      </c>
      <c r="E27" s="1">
        <v>5</v>
      </c>
      <c r="I27" s="1">
        <f t="shared" si="1"/>
        <v>85261.55</v>
      </c>
    </row>
    <row r="28" spans="1:9" ht="15">
      <c r="A28" s="1" t="s">
        <v>26</v>
      </c>
      <c r="B28" s="1" t="s">
        <v>96</v>
      </c>
      <c r="C28" s="1">
        <v>9791</v>
      </c>
      <c r="D28" s="1">
        <f t="shared" si="0"/>
        <v>10770</v>
      </c>
      <c r="E28" s="1">
        <v>5</v>
      </c>
      <c r="I28" s="1">
        <f t="shared" si="1"/>
        <v>10231.5</v>
      </c>
    </row>
    <row r="29" spans="1:9" ht="15">
      <c r="A29" s="1" t="s">
        <v>27</v>
      </c>
      <c r="B29" s="1" t="s">
        <v>97</v>
      </c>
      <c r="C29" s="1">
        <v>55622</v>
      </c>
      <c r="D29" s="1">
        <f t="shared" si="0"/>
        <v>61184</v>
      </c>
      <c r="E29" s="1">
        <v>5</v>
      </c>
      <c r="I29" s="1">
        <f t="shared" si="1"/>
        <v>58124.799999999996</v>
      </c>
    </row>
    <row r="30" spans="1:9" ht="15">
      <c r="A30" s="1" t="s">
        <v>28</v>
      </c>
      <c r="B30" s="1" t="s">
        <v>98</v>
      </c>
      <c r="C30" s="1">
        <v>9714</v>
      </c>
      <c r="D30" s="1">
        <f t="shared" si="0"/>
        <v>10685</v>
      </c>
      <c r="E30" s="1">
        <v>5</v>
      </c>
      <c r="I30" s="1">
        <f t="shared" si="1"/>
        <v>10150.75</v>
      </c>
    </row>
    <row r="31" spans="1:9" ht="15">
      <c r="A31" s="1" t="s">
        <v>29</v>
      </c>
      <c r="B31" s="1" t="s">
        <v>99</v>
      </c>
      <c r="C31" s="1">
        <v>33000</v>
      </c>
      <c r="D31" s="1">
        <f t="shared" si="0"/>
        <v>36300</v>
      </c>
      <c r="E31" s="1">
        <v>5</v>
      </c>
      <c r="I31" s="1">
        <f t="shared" si="1"/>
        <v>34485</v>
      </c>
    </row>
    <row r="32" spans="1:9" ht="15">
      <c r="A32" s="1" t="s">
        <v>30</v>
      </c>
      <c r="B32" s="1" t="s">
        <v>100</v>
      </c>
      <c r="C32" s="1">
        <v>8410</v>
      </c>
      <c r="D32" s="1">
        <f t="shared" si="0"/>
        <v>9251</v>
      </c>
      <c r="E32" s="1">
        <v>5</v>
      </c>
      <c r="I32" s="1">
        <f t="shared" si="1"/>
        <v>8788.449999999999</v>
      </c>
    </row>
    <row r="33" spans="1:9" ht="15">
      <c r="A33" s="1" t="s">
        <v>31</v>
      </c>
      <c r="B33" s="1" t="s">
        <v>101</v>
      </c>
      <c r="C33" s="1">
        <v>33630</v>
      </c>
      <c r="D33" s="1">
        <f t="shared" si="0"/>
        <v>36993</v>
      </c>
      <c r="E33" s="1">
        <v>5</v>
      </c>
      <c r="I33" s="1">
        <f t="shared" si="1"/>
        <v>35143.35</v>
      </c>
    </row>
    <row r="34" spans="1:9" ht="15">
      <c r="A34" s="1" t="s">
        <v>32</v>
      </c>
      <c r="B34" s="1" t="s">
        <v>102</v>
      </c>
      <c r="C34" s="1">
        <v>177812</v>
      </c>
      <c r="D34" s="1">
        <f t="shared" si="0"/>
        <v>195593</v>
      </c>
      <c r="E34" s="1">
        <v>5</v>
      </c>
      <c r="I34" s="1">
        <f t="shared" si="1"/>
        <v>185813.35</v>
      </c>
    </row>
    <row r="35" spans="1:9" ht="15">
      <c r="A35" s="1" t="s">
        <v>33</v>
      </c>
      <c r="B35" s="1" t="s">
        <v>103</v>
      </c>
      <c r="C35" s="1">
        <v>95534</v>
      </c>
      <c r="D35" s="1">
        <f t="shared" si="0"/>
        <v>105087</v>
      </c>
      <c r="E35" s="1">
        <v>5</v>
      </c>
      <c r="I35" s="1">
        <f t="shared" si="1"/>
        <v>99832.65</v>
      </c>
    </row>
    <row r="36" spans="1:9" ht="15">
      <c r="A36" s="1" t="s">
        <v>34</v>
      </c>
      <c r="B36" s="1" t="s">
        <v>104</v>
      </c>
      <c r="C36" s="1">
        <v>39806</v>
      </c>
      <c r="D36" s="1">
        <f t="shared" si="0"/>
        <v>43787</v>
      </c>
      <c r="E36" s="1">
        <v>5</v>
      </c>
      <c r="I36" s="1">
        <f t="shared" si="1"/>
        <v>41597.65</v>
      </c>
    </row>
    <row r="37" spans="1:9" ht="15">
      <c r="A37" s="1" t="s">
        <v>35</v>
      </c>
      <c r="B37" s="1" t="s">
        <v>105</v>
      </c>
      <c r="C37" s="1">
        <v>28433</v>
      </c>
      <c r="D37" s="1">
        <f t="shared" si="0"/>
        <v>31276</v>
      </c>
      <c r="E37" s="1">
        <v>5</v>
      </c>
      <c r="I37" s="1">
        <f t="shared" si="1"/>
        <v>29712.199999999997</v>
      </c>
    </row>
    <row r="38" spans="1:9" ht="15">
      <c r="A38" s="1" t="s">
        <v>36</v>
      </c>
      <c r="B38" s="1" t="s">
        <v>106</v>
      </c>
      <c r="C38" s="1">
        <v>32672</v>
      </c>
      <c r="D38" s="1">
        <f t="shared" si="0"/>
        <v>35939</v>
      </c>
      <c r="E38" s="1">
        <v>5</v>
      </c>
      <c r="I38" s="1">
        <f t="shared" si="1"/>
        <v>34142.049999999996</v>
      </c>
    </row>
    <row r="39" spans="1:9" ht="15">
      <c r="A39" s="1" t="s">
        <v>37</v>
      </c>
      <c r="B39" s="1" t="s">
        <v>107</v>
      </c>
      <c r="C39" s="1">
        <v>52000</v>
      </c>
      <c r="D39" s="1">
        <f t="shared" si="0"/>
        <v>57200</v>
      </c>
      <c r="E39" s="1">
        <v>5</v>
      </c>
      <c r="I39" s="1">
        <f t="shared" si="1"/>
        <v>54340</v>
      </c>
    </row>
    <row r="40" spans="1:9" ht="15">
      <c r="A40" s="1" t="s">
        <v>38</v>
      </c>
      <c r="B40" s="1" t="s">
        <v>108</v>
      </c>
      <c r="C40" s="1">
        <v>8088</v>
      </c>
      <c r="D40" s="1">
        <f t="shared" si="0"/>
        <v>8897</v>
      </c>
      <c r="E40" s="1">
        <v>5</v>
      </c>
      <c r="I40" s="1">
        <f t="shared" si="1"/>
        <v>8452.15</v>
      </c>
    </row>
    <row r="41" spans="1:9" ht="15">
      <c r="A41" s="1" t="s">
        <v>39</v>
      </c>
      <c r="B41" s="1" t="s">
        <v>109</v>
      </c>
      <c r="C41" s="1">
        <v>12000</v>
      </c>
      <c r="D41" s="1">
        <f t="shared" si="0"/>
        <v>13200</v>
      </c>
      <c r="E41" s="1">
        <v>5</v>
      </c>
      <c r="I41" s="1">
        <f t="shared" si="1"/>
        <v>12540</v>
      </c>
    </row>
    <row r="42" spans="1:9" ht="15">
      <c r="A42" s="1" t="s">
        <v>40</v>
      </c>
      <c r="B42" s="1" t="s">
        <v>110</v>
      </c>
      <c r="C42" s="1">
        <v>7434</v>
      </c>
      <c r="D42" s="1">
        <f t="shared" si="0"/>
        <v>8177</v>
      </c>
      <c r="E42" s="1">
        <v>5</v>
      </c>
      <c r="I42" s="1">
        <f t="shared" si="1"/>
        <v>7768.15</v>
      </c>
    </row>
    <row r="43" spans="1:9" ht="15">
      <c r="A43" s="1" t="s">
        <v>41</v>
      </c>
      <c r="B43" s="1" t="s">
        <v>111</v>
      </c>
      <c r="C43" s="1">
        <v>18730</v>
      </c>
      <c r="D43" s="1">
        <f t="shared" si="0"/>
        <v>20603</v>
      </c>
      <c r="E43" s="1">
        <v>5</v>
      </c>
      <c r="I43" s="1">
        <f t="shared" si="1"/>
        <v>19572.85</v>
      </c>
    </row>
    <row r="44" spans="1:9" ht="15">
      <c r="A44" s="1" t="s">
        <v>42</v>
      </c>
      <c r="B44" s="1" t="s">
        <v>112</v>
      </c>
      <c r="C44" s="1">
        <v>74636</v>
      </c>
      <c r="D44" s="1">
        <f t="shared" si="0"/>
        <v>82100</v>
      </c>
      <c r="E44" s="1">
        <v>5</v>
      </c>
      <c r="I44" s="1">
        <f t="shared" si="1"/>
        <v>77995</v>
      </c>
    </row>
    <row r="45" spans="1:9" ht="15">
      <c r="A45" s="1" t="s">
        <v>43</v>
      </c>
      <c r="B45" s="1" t="s">
        <v>113</v>
      </c>
      <c r="C45" s="1">
        <v>29231</v>
      </c>
      <c r="D45" s="1">
        <f t="shared" si="0"/>
        <v>32154</v>
      </c>
      <c r="E45" s="1">
        <v>5</v>
      </c>
      <c r="I45" s="1">
        <f t="shared" si="1"/>
        <v>30546.3</v>
      </c>
    </row>
    <row r="46" spans="1:9" ht="15">
      <c r="A46" s="1" t="s">
        <v>44</v>
      </c>
      <c r="B46" s="1" t="s">
        <v>114</v>
      </c>
      <c r="C46" s="1">
        <v>73879</v>
      </c>
      <c r="D46" s="1">
        <f t="shared" si="0"/>
        <v>81267</v>
      </c>
      <c r="E46" s="1">
        <v>5</v>
      </c>
      <c r="I46" s="1">
        <f t="shared" si="1"/>
        <v>77203.65</v>
      </c>
    </row>
    <row r="47" spans="1:9" ht="15">
      <c r="A47" s="1" t="s">
        <v>45</v>
      </c>
      <c r="B47" s="1" t="s">
        <v>115</v>
      </c>
      <c r="C47" s="1">
        <v>831270</v>
      </c>
      <c r="D47" s="1">
        <f t="shared" si="0"/>
        <v>914397</v>
      </c>
      <c r="E47" s="1">
        <v>5</v>
      </c>
      <c r="I47" s="1">
        <f t="shared" si="1"/>
        <v>868677.1499999999</v>
      </c>
    </row>
    <row r="48" spans="1:9" ht="15">
      <c r="A48" s="1" t="s">
        <v>46</v>
      </c>
      <c r="B48" s="1" t="s">
        <v>116</v>
      </c>
      <c r="C48" s="1">
        <v>73879</v>
      </c>
      <c r="D48" s="1">
        <f t="shared" si="0"/>
        <v>81267</v>
      </c>
      <c r="E48" s="1">
        <v>5</v>
      </c>
      <c r="I48" s="1">
        <f t="shared" si="1"/>
        <v>77203.65</v>
      </c>
    </row>
    <row r="49" spans="1:9" ht="15">
      <c r="A49" s="1" t="s">
        <v>47</v>
      </c>
      <c r="B49" s="1" t="s">
        <v>117</v>
      </c>
      <c r="C49" s="1">
        <v>73879</v>
      </c>
      <c r="D49" s="1">
        <f t="shared" si="0"/>
        <v>81267</v>
      </c>
      <c r="E49" s="1">
        <v>5</v>
      </c>
      <c r="I49" s="1">
        <f t="shared" si="1"/>
        <v>77203.65</v>
      </c>
    </row>
    <row r="50" spans="1:9" ht="15">
      <c r="A50" s="1" t="s">
        <v>48</v>
      </c>
      <c r="B50" s="1" t="s">
        <v>118</v>
      </c>
      <c r="C50" s="1">
        <v>562774</v>
      </c>
      <c r="D50" s="1">
        <f t="shared" si="0"/>
        <v>619051</v>
      </c>
      <c r="E50" s="1">
        <v>5</v>
      </c>
      <c r="I50" s="1">
        <f t="shared" si="1"/>
        <v>588098.45</v>
      </c>
    </row>
    <row r="51" spans="1:9" ht="15">
      <c r="A51" s="1" t="s">
        <v>49</v>
      </c>
      <c r="B51" s="1" t="s">
        <v>119</v>
      </c>
      <c r="C51" s="1">
        <v>143654</v>
      </c>
      <c r="D51" s="1">
        <f t="shared" si="0"/>
        <v>158019</v>
      </c>
      <c r="E51" s="1">
        <v>5</v>
      </c>
      <c r="I51" s="1">
        <f t="shared" si="1"/>
        <v>150118.05</v>
      </c>
    </row>
    <row r="52" spans="1:9" ht="15">
      <c r="A52" s="1" t="s">
        <v>50</v>
      </c>
      <c r="B52" s="1" t="s">
        <v>120</v>
      </c>
      <c r="C52" s="1">
        <v>73879</v>
      </c>
      <c r="D52" s="1">
        <f t="shared" si="0"/>
        <v>81267</v>
      </c>
      <c r="E52" s="1">
        <v>5</v>
      </c>
      <c r="I52" s="1">
        <f t="shared" si="1"/>
        <v>77203.65</v>
      </c>
    </row>
    <row r="53" spans="1:9" ht="15">
      <c r="A53" s="1" t="s">
        <v>51</v>
      </c>
      <c r="B53" s="1" t="s">
        <v>121</v>
      </c>
      <c r="C53" s="1">
        <v>38020</v>
      </c>
      <c r="D53" s="1">
        <f t="shared" si="0"/>
        <v>41822</v>
      </c>
      <c r="E53" s="1">
        <v>5</v>
      </c>
      <c r="I53" s="1">
        <f t="shared" si="1"/>
        <v>39730.9</v>
      </c>
    </row>
    <row r="54" spans="1:9" ht="15">
      <c r="A54" s="1" t="s">
        <v>52</v>
      </c>
      <c r="B54" s="1" t="s">
        <v>122</v>
      </c>
      <c r="C54" s="1">
        <v>79902</v>
      </c>
      <c r="D54" s="1">
        <f t="shared" si="0"/>
        <v>87892</v>
      </c>
      <c r="E54" s="1">
        <v>5</v>
      </c>
      <c r="I54" s="1">
        <f t="shared" si="1"/>
        <v>83497.4</v>
      </c>
    </row>
    <row r="55" spans="1:9" ht="15">
      <c r="A55" s="1" t="s">
        <v>53</v>
      </c>
      <c r="B55" s="1" t="s">
        <v>123</v>
      </c>
      <c r="C55" s="1">
        <v>206229</v>
      </c>
      <c r="D55" s="1">
        <f t="shared" si="0"/>
        <v>226852</v>
      </c>
      <c r="E55" s="1">
        <v>5</v>
      </c>
      <c r="I55" s="1">
        <f t="shared" si="1"/>
        <v>215509.4</v>
      </c>
    </row>
    <row r="56" spans="1:9" ht="15">
      <c r="A56" s="1" t="s">
        <v>54</v>
      </c>
      <c r="B56" s="1" t="s">
        <v>124</v>
      </c>
      <c r="C56" s="1">
        <v>79902</v>
      </c>
      <c r="D56" s="1">
        <f t="shared" si="0"/>
        <v>87892</v>
      </c>
      <c r="E56" s="1">
        <v>5</v>
      </c>
      <c r="I56" s="1">
        <f t="shared" si="1"/>
        <v>83497.4</v>
      </c>
    </row>
    <row r="57" spans="1:9" ht="15">
      <c r="A57" s="1" t="s">
        <v>55</v>
      </c>
      <c r="B57" s="1" t="s">
        <v>125</v>
      </c>
      <c r="C57" s="1">
        <v>25509</v>
      </c>
      <c r="D57" s="1">
        <f t="shared" si="0"/>
        <v>28060</v>
      </c>
      <c r="E57" s="1">
        <v>5</v>
      </c>
      <c r="I57" s="1">
        <f t="shared" si="1"/>
        <v>26657</v>
      </c>
    </row>
    <row r="58" spans="1:9" ht="15">
      <c r="A58" s="1" t="s">
        <v>56</v>
      </c>
      <c r="B58" s="1" t="s">
        <v>126</v>
      </c>
      <c r="C58" s="1">
        <v>37183</v>
      </c>
      <c r="D58" s="1">
        <f t="shared" si="0"/>
        <v>40901</v>
      </c>
      <c r="E58" s="1">
        <v>5</v>
      </c>
      <c r="I58" s="1">
        <f t="shared" si="1"/>
        <v>38855.95</v>
      </c>
    </row>
    <row r="59" spans="1:9" ht="15">
      <c r="A59" s="1" t="s">
        <v>57</v>
      </c>
      <c r="B59" s="1" t="s">
        <v>127</v>
      </c>
      <c r="C59" s="1">
        <v>80854</v>
      </c>
      <c r="D59" s="1">
        <f t="shared" si="0"/>
        <v>88939</v>
      </c>
      <c r="E59" s="1">
        <v>5</v>
      </c>
      <c r="I59" s="1">
        <f t="shared" si="1"/>
        <v>84492.05</v>
      </c>
    </row>
    <row r="60" spans="1:9" ht="15">
      <c r="A60" s="1" t="s">
        <v>58</v>
      </c>
      <c r="B60" s="1" t="s">
        <v>128</v>
      </c>
      <c r="C60" s="1">
        <v>99206</v>
      </c>
      <c r="D60" s="1">
        <f t="shared" si="0"/>
        <v>109127</v>
      </c>
      <c r="E60" s="1">
        <v>5</v>
      </c>
      <c r="I60" s="1">
        <f t="shared" si="1"/>
        <v>103670.65</v>
      </c>
    </row>
    <row r="61" spans="1:9" ht="15">
      <c r="A61" s="1" t="s">
        <v>59</v>
      </c>
      <c r="B61" s="1" t="s">
        <v>129</v>
      </c>
      <c r="C61" s="1">
        <v>75612</v>
      </c>
      <c r="D61" s="1">
        <f t="shared" si="0"/>
        <v>83173</v>
      </c>
      <c r="E61" s="1">
        <v>5</v>
      </c>
      <c r="I61" s="1">
        <f t="shared" si="1"/>
        <v>79014.34999999999</v>
      </c>
    </row>
    <row r="62" spans="1:9" ht="15">
      <c r="A62" s="1" t="s">
        <v>60</v>
      </c>
      <c r="B62" s="1" t="s">
        <v>130</v>
      </c>
      <c r="C62" s="1">
        <v>73879</v>
      </c>
      <c r="D62" s="1">
        <f t="shared" si="0"/>
        <v>81267</v>
      </c>
      <c r="E62" s="1">
        <v>5</v>
      </c>
      <c r="I62" s="1">
        <f t="shared" si="1"/>
        <v>77203.65</v>
      </c>
    </row>
    <row r="63" spans="1:9" ht="15">
      <c r="A63" s="1" t="s">
        <v>61</v>
      </c>
      <c r="B63" s="1" t="s">
        <v>131</v>
      </c>
      <c r="C63" s="1">
        <v>80854</v>
      </c>
      <c r="D63" s="1">
        <f t="shared" si="0"/>
        <v>88939</v>
      </c>
      <c r="E63" s="1">
        <v>5</v>
      </c>
      <c r="I63" s="1">
        <f t="shared" si="1"/>
        <v>84492.05</v>
      </c>
    </row>
    <row r="64" spans="1:9" ht="15">
      <c r="A64" s="1" t="s">
        <v>62</v>
      </c>
      <c r="B64" s="1" t="s">
        <v>132</v>
      </c>
      <c r="C64" s="1">
        <v>255647</v>
      </c>
      <c r="D64" s="1">
        <f t="shared" si="0"/>
        <v>281212</v>
      </c>
      <c r="E64" s="1">
        <v>5</v>
      </c>
      <c r="I64" s="1">
        <f t="shared" si="1"/>
        <v>267151.39999999997</v>
      </c>
    </row>
    <row r="65" spans="1:9" ht="15">
      <c r="A65" s="1" t="s">
        <v>63</v>
      </c>
      <c r="B65" s="1" t="s">
        <v>133</v>
      </c>
      <c r="C65" s="1">
        <v>129240</v>
      </c>
      <c r="D65" s="1">
        <f t="shared" si="0"/>
        <v>142164</v>
      </c>
      <c r="E65" s="1">
        <v>5</v>
      </c>
      <c r="I65" s="1">
        <f t="shared" si="1"/>
        <v>135055.8</v>
      </c>
    </row>
    <row r="66" spans="1:9" ht="15">
      <c r="A66" s="1" t="s">
        <v>64</v>
      </c>
      <c r="B66" s="1" t="s">
        <v>134</v>
      </c>
      <c r="C66" s="1">
        <v>247500</v>
      </c>
      <c r="D66" s="1">
        <f t="shared" si="0"/>
        <v>272250</v>
      </c>
      <c r="E66" s="1">
        <v>5</v>
      </c>
      <c r="I66" s="1">
        <f t="shared" si="1"/>
        <v>258637.5</v>
      </c>
    </row>
    <row r="67" spans="1:9" ht="15">
      <c r="A67" s="1" t="s">
        <v>65</v>
      </c>
      <c r="B67" s="1" t="s">
        <v>135</v>
      </c>
      <c r="C67" s="1">
        <v>240000</v>
      </c>
      <c r="D67" s="1">
        <f t="shared" si="0"/>
        <v>264000</v>
      </c>
      <c r="E67" s="1">
        <v>5</v>
      </c>
      <c r="I67" s="1">
        <f t="shared" si="1"/>
        <v>250800</v>
      </c>
    </row>
    <row r="68" spans="1:9" ht="15">
      <c r="A68" s="1" t="s">
        <v>66</v>
      </c>
      <c r="B68" s="1" t="s">
        <v>136</v>
      </c>
      <c r="C68" s="1">
        <v>565769</v>
      </c>
      <c r="D68" s="1">
        <f>ROUND(C68*1.1,0)</f>
        <v>622346</v>
      </c>
      <c r="E68" s="1">
        <v>5</v>
      </c>
      <c r="I68" s="1">
        <f>D68*0.95</f>
        <v>591228.7</v>
      </c>
    </row>
    <row r="69" spans="1:9" ht="15">
      <c r="A69" s="1" t="s">
        <v>67</v>
      </c>
      <c r="B69" s="1" t="s">
        <v>137</v>
      </c>
      <c r="C69" s="1">
        <v>189730</v>
      </c>
      <c r="D69" s="1">
        <f>ROUND(C69*1.1,0)</f>
        <v>208703</v>
      </c>
      <c r="E69" s="1">
        <v>5</v>
      </c>
      <c r="I69" s="1">
        <f>D69*0.95</f>
        <v>198267.84999999998</v>
      </c>
    </row>
    <row r="70" spans="1:9" ht="15">
      <c r="A70" s="1" t="s">
        <v>68</v>
      </c>
      <c r="B70" s="1" t="s">
        <v>138</v>
      </c>
      <c r="C70" s="1">
        <v>7327</v>
      </c>
      <c r="D70" s="1">
        <f>ROUND(C70*1.1,0)</f>
        <v>8060</v>
      </c>
      <c r="E70" s="1">
        <v>5</v>
      </c>
      <c r="I70" s="1">
        <f>D70*0.95</f>
        <v>7657</v>
      </c>
    </row>
    <row r="71" spans="1:9" ht="15">
      <c r="A71" s="1" t="s">
        <v>69</v>
      </c>
      <c r="B71" s="1" t="s">
        <v>139</v>
      </c>
      <c r="C71" s="1">
        <v>5850043</v>
      </c>
      <c r="D71" s="1">
        <f>ROUND(C71*1.1,0)</f>
        <v>6435047</v>
      </c>
      <c r="E71" s="1">
        <v>5</v>
      </c>
      <c r="I71" s="1">
        <f>D71*0.95</f>
        <v>6113294.649999999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Murali</cp:lastModifiedBy>
  <dcterms:created xsi:type="dcterms:W3CDTF">2019-10-13T07:33:28Z</dcterms:created>
  <dcterms:modified xsi:type="dcterms:W3CDTF">2019-10-14T04:32:45Z</dcterms:modified>
  <cp:category/>
  <cp:version/>
  <cp:contentType/>
  <cp:contentStatus/>
</cp:coreProperties>
</file>